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27" documentId="8_{4742BA54-0C7A-45E7-8578-E4BE82B78D13}" xr6:coauthVersionLast="47" xr6:coauthVersionMax="47" xr10:uidLastSave="{9BB8E98E-1434-4700-96C5-CFAAD50E442E}"/>
  <bookViews>
    <workbookView xWindow="-120" yWindow="-120" windowWidth="29040" windowHeight="15720" xr2:uid="{9D9608BE-7B97-4FAC-AE77-44901147A2F2}"/>
  </bookViews>
  <sheets>
    <sheet name="Contents" sheetId="151" r:id="rId1"/>
    <sheet name="T1" sheetId="5" r:id="rId2"/>
    <sheet name="T2" sheetId="6" r:id="rId3"/>
    <sheet name="T3" sheetId="149" r:id="rId4"/>
    <sheet name="T4" sheetId="150" r:id="rId5"/>
  </sheets>
  <definedNames>
    <definedName name="_xlnm._FilterDatabase" localSheetId="1" hidden="1">'T1'!$P$1:$R$60</definedName>
    <definedName name="_xlnm._FilterDatabase" localSheetId="2" hidden="1">'T2'!$P$1:$R$71</definedName>
    <definedName name="dspi">#REF!</definedName>
    <definedName name="exports">#REF!</definedName>
    <definedName name="imports">#REF!</definedName>
    <definedName name="_xlnm.Print_Area" localSheetId="1">'T1'!$A$1:$H$60</definedName>
    <definedName name="_xlnm.Print_Area" localSheetId="2">'T2'!$A$1:$H$72</definedName>
    <definedName name="sm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5" l="1"/>
  <c r="G4" i="5"/>
  <c r="H4" i="5"/>
  <c r="C5" i="5"/>
  <c r="D5" i="5"/>
  <c r="E5" i="5"/>
  <c r="F5" i="5"/>
  <c r="G5" i="5"/>
  <c r="H5" i="5"/>
  <c r="H5" i="6"/>
  <c r="G5" i="6"/>
  <c r="F5" i="6"/>
  <c r="E5" i="6"/>
  <c r="D5" i="6"/>
  <c r="C5" i="6"/>
  <c r="H4" i="6"/>
  <c r="G4" i="6"/>
  <c r="F4" i="6"/>
</calcChain>
</file>

<file path=xl/sharedStrings.xml><?xml version="1.0" encoding="utf-8"?>
<sst xmlns="http://schemas.openxmlformats.org/spreadsheetml/2006/main" count="226" uniqueCount="103">
  <si>
    <t>Weights</t>
  </si>
  <si>
    <t>Section</t>
  </si>
  <si>
    <t>Percentage Change over same period of previous year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</si>
  <si>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</si>
  <si>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</si>
  <si>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</si>
  <si>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</si>
  <si>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</si>
  <si>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</si>
  <si>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</si>
  <si>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</si>
  <si>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</si>
  <si>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</si>
  <si>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</si>
  <si>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</si>
  <si>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% Change</t>
  </si>
  <si>
    <t>Commodity section / division</t>
  </si>
  <si>
    <t>All Items</t>
  </si>
  <si>
    <t>Non-oil Items</t>
  </si>
  <si>
    <t>Food &amp; Live Animals</t>
  </si>
  <si>
    <t xml:space="preserve">Live animals </t>
  </si>
  <si>
    <t>Meat &amp; meat preparations</t>
  </si>
  <si>
    <t>Dairy products &amp; birds' eggs</t>
  </si>
  <si>
    <t>Fish seafood &amp; preparations</t>
  </si>
  <si>
    <t>Cereals &amp; cereal preparations</t>
  </si>
  <si>
    <t>Vegetables &amp; fruit</t>
  </si>
  <si>
    <t>Sugar, sugar preparations &amp; honey</t>
  </si>
  <si>
    <t>Coffee, tea, cocoa, spices &amp; manufactures</t>
  </si>
  <si>
    <t>Animal feeding stuff (excl unmilled cereals)</t>
  </si>
  <si>
    <t>Miscellaneous food preparations</t>
  </si>
  <si>
    <t>Beverages &amp; Tobacco</t>
  </si>
  <si>
    <t>Beverages</t>
  </si>
  <si>
    <t>Tobacco &amp; manufactures</t>
  </si>
  <si>
    <t>Crude Materials (excl fuels)</t>
  </si>
  <si>
    <t>Oil seeds &amp; oleaginous fruits</t>
  </si>
  <si>
    <t xml:space="preserve">Crude rubber </t>
  </si>
  <si>
    <t>Cork &amp; wood</t>
  </si>
  <si>
    <t>Crude fertilizers &amp; minerals</t>
  </si>
  <si>
    <t>Metalliferous ores &amp; metal scrap</t>
  </si>
  <si>
    <t>Crude animal &amp; vegetable materials nes</t>
  </si>
  <si>
    <t>Mineral Fuels, Lubricants &amp; Related Materials</t>
  </si>
  <si>
    <t>Petroleum &amp; products &amp; related materials</t>
  </si>
  <si>
    <t>Gas</t>
  </si>
  <si>
    <t>Animal &amp; Vegetable Oils, Fats &amp; Waxes</t>
  </si>
  <si>
    <t xml:space="preserve">Fixed vegetable fats &amp; oils </t>
  </si>
  <si>
    <t>Chemicals &amp; Chemical Products</t>
  </si>
  <si>
    <t>Organic chemicals</t>
  </si>
  <si>
    <t>Inorganic chemicals</t>
  </si>
  <si>
    <t>Dyeing, tanning &amp; colouring materials</t>
  </si>
  <si>
    <t>Medicinal &amp; pharmaceutical products</t>
  </si>
  <si>
    <t>Essential oils &amp; perfume; toilet cleaning products</t>
  </si>
  <si>
    <t>Plastics in primary forms</t>
  </si>
  <si>
    <t>Plastics in non-primary forms</t>
  </si>
  <si>
    <t>Chemical materials &amp; products nes</t>
  </si>
  <si>
    <t>Manufactured Goods</t>
  </si>
  <si>
    <t>Rubber manufactures nes</t>
  </si>
  <si>
    <t>Paper manufactures</t>
  </si>
  <si>
    <t>Textile manufactures</t>
  </si>
  <si>
    <t>Non-metal mineral manufactures nes</t>
  </si>
  <si>
    <t>Iron &amp; steel</t>
  </si>
  <si>
    <t>Non-ferrous metals</t>
  </si>
  <si>
    <t>Manufactures of metals nes</t>
  </si>
  <si>
    <t>Machinery &amp; Transport Equipment</t>
  </si>
  <si>
    <t>Power-generating machinery &amp; equipment</t>
  </si>
  <si>
    <t>Machinery specialized for particular industries</t>
  </si>
  <si>
    <t>Metal working machinery</t>
  </si>
  <si>
    <t>General industrial machinery</t>
  </si>
  <si>
    <t>Office machines &amp; data-processing machines</t>
  </si>
  <si>
    <t>Telecommunication apparatus</t>
  </si>
  <si>
    <t>Electrical machinery apparatus nes, electrical parts</t>
  </si>
  <si>
    <t>Road vehicles</t>
  </si>
  <si>
    <t>Miscellaneous Manufactured Articles</t>
  </si>
  <si>
    <t>Prefab building, sanitary plumbing, lighting nes</t>
  </si>
  <si>
    <t xml:space="preserve">Furniture, bedding, mattresses, cushions &amp; others </t>
  </si>
  <si>
    <t>Travel goods, handbags &amp; similar containers</t>
  </si>
  <si>
    <t>Articles of apparel &amp; clothing accessories</t>
  </si>
  <si>
    <t>Footwear</t>
  </si>
  <si>
    <t xml:space="preserve">Professional scientific &amp; controlling instruments </t>
  </si>
  <si>
    <t>Photographic &amp; optical goods nes; watches &amp; clocks</t>
  </si>
  <si>
    <t>Miscellaneous manufactured articles nes</t>
  </si>
  <si>
    <t>Wood &amp; cork manufactures (excl furniture)</t>
  </si>
  <si>
    <t xml:space="preserve">Table 1 Singapore Manufactured Products Price Index  </t>
  </si>
  <si>
    <t xml:space="preserve">Table 2 Domestic Supply Price Index  </t>
  </si>
  <si>
    <t>Crude rubber</t>
  </si>
  <si>
    <t>Crude Materials</t>
  </si>
  <si>
    <t>Mineral Fuels</t>
  </si>
  <si>
    <t>Manu-factured Goods</t>
  </si>
  <si>
    <t>Misc. Manu-factured Articles</t>
  </si>
  <si>
    <t xml:space="preserve">Index (2023=100) </t>
  </si>
  <si>
    <t>Textile Yarn Fabrics Made-Up Articles Nes</t>
  </si>
  <si>
    <t>Hides Skins &amp; Furskins</t>
  </si>
  <si>
    <t>Inedible Mixtures Of Animal Or Vegetable Fats Or Oils</t>
  </si>
  <si>
    <t>Index (2023=100)</t>
  </si>
  <si>
    <t xml:space="preserve">Table 4 Domestic Supply Price Index </t>
  </si>
  <si>
    <t xml:space="preserve">Table 3 Singapore Manufactured Products Price Index </t>
  </si>
  <si>
    <t>Figures may not sum to total due to rounding.</t>
  </si>
  <si>
    <t>Contents</t>
  </si>
  <si>
    <t>Singapore Manufactured Products &amp; Domestic Supply Price Indices</t>
  </si>
  <si>
    <t>Table</t>
  </si>
  <si>
    <t>Singapore Manufactured Products Price Index</t>
  </si>
  <si>
    <t>Domestic Supply Price Index</t>
  </si>
  <si>
    <t>Singapore Manufactured Products Price Index, Sep 2026</t>
  </si>
  <si>
    <t>Domestic Supply Price Index,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</si>
</sst>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,##0.0_);\(#,##0.0\)"/>
    <numFmt numFmtId="165" formatCode="0.0_)_)_)_)"/>
    <numFmt numFmtId="166" formatCode="0.0"/>
    <numFmt numFmtId="167" formatCode="0.0_)_)_)"/>
    <numFmt numFmtId="168" formatCode="mmm"/>
    <numFmt numFmtId="169" formatCode="mmmm\ yyyy"/>
    <numFmt numFmtId="170" formatCode="mmm\ yyyy"/>
    <numFmt numFmtId="171" formatCode="0.0;\-0.0;\-"/>
    <numFmt numFmtId="172" formatCode="[$-409]mmm\-yy;@"/>
    <numFmt numFmtId="173" formatCode="0.000"/>
    <numFmt numFmtId="174" formatCode="#,##0.0&quot;   &quot;"/>
    <numFmt numFmtId="175" formatCode="0.0&quot;   &quot;;\-0.0&quot;   &quot;;\-&quot;   &quot;"/>
    <numFmt numFmtId="176" formatCode="0.0_);\(0.0\)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i/>
      <sz val="9"/>
      <name val="Arial"/>
      <family val="2"/>
    </font>
    <font>
      <sz val="7.5"/>
      <name val="Arial"/>
      <family val="2"/>
    </font>
    <font>
      <sz val="7"/>
      <name val="Times New Roman"/>
      <family val="1"/>
    </font>
    <font>
      <b/>
      <sz val="8"/>
      <name val="Arial"/>
      <family val="2"/>
    </font>
    <font>
      <b/>
      <sz val="7.5"/>
      <name val="Arial"/>
      <family val="2"/>
    </font>
    <font>
      <sz val="8"/>
      <name val="Times New Roman"/>
      <family val="1"/>
    </font>
    <font>
      <u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theme="10"/>
      <name val="Arial"/>
    </font>
    <font>
      <b/>
      <sz val="12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135">
    <xf numFmtId="0" fontId="0" fillId="0" borderId="0" xfId="0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/>
    <xf numFmtId="0" fontId="8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0" fontId="9" fillId="0" borderId="3" xfId="1" applyNumberFormat="1" applyFont="1" applyBorder="1" applyAlignment="1">
      <alignment horizontal="center"/>
    </xf>
    <xf numFmtId="170" fontId="9" fillId="0" borderId="4" xfId="1" applyNumberFormat="1" applyFont="1" applyBorder="1" applyAlignment="1">
      <alignment horizontal="center"/>
    </xf>
    <xf numFmtId="170" fontId="2" fillId="0" borderId="1" xfId="1" applyNumberFormat="1" applyFont="1" applyBorder="1" applyAlignment="1">
      <alignment horizontal="center" vertical="center"/>
    </xf>
    <xf numFmtId="170" fontId="2" fillId="0" borderId="5" xfId="1" applyNumberFormat="1" applyFont="1" applyBorder="1" applyAlignment="1">
      <alignment horizontal="center" vertical="center"/>
    </xf>
    <xf numFmtId="172" fontId="8" fillId="0" borderId="0" xfId="1" applyNumberFormat="1" applyFont="1" applyAlignment="1">
      <alignment vertical="center"/>
    </xf>
    <xf numFmtId="16" fontId="8" fillId="0" borderId="0" xfId="1" applyNumberFormat="1" applyFont="1" applyAlignment="1">
      <alignment vertical="center"/>
    </xf>
    <xf numFmtId="172" fontId="8" fillId="0" borderId="0" xfId="1" applyNumberFormat="1" applyFont="1" applyAlignment="1">
      <alignment horizontal="right" vertical="center"/>
    </xf>
    <xf numFmtId="17" fontId="8" fillId="0" borderId="0" xfId="1" applyNumberFormat="1" applyFont="1" applyAlignment="1">
      <alignment horizontal="right" vertical="center"/>
    </xf>
    <xf numFmtId="17" fontId="8" fillId="0" borderId="0" xfId="1" applyNumberFormat="1" applyFont="1" applyAlignment="1">
      <alignment vertical="center"/>
    </xf>
    <xf numFmtId="0" fontId="8" fillId="0" borderId="0" xfId="1" applyFont="1" applyAlignment="1">
      <alignment horizontal="right" vertical="center"/>
    </xf>
    <xf numFmtId="171" fontId="8" fillId="0" borderId="0" xfId="1" applyNumberFormat="1" applyFont="1"/>
    <xf numFmtId="0" fontId="8" fillId="0" borderId="6" xfId="1" applyFont="1" applyBorder="1" applyAlignment="1">
      <alignment horizontal="left" indent="1"/>
    </xf>
    <xf numFmtId="173" fontId="2" fillId="0" borderId="0" xfId="1" applyNumberFormat="1" applyFont="1" applyAlignment="1" applyProtection="1">
      <alignment horizontal="right"/>
      <protection locked="0"/>
    </xf>
    <xf numFmtId="0" fontId="8" fillId="0" borderId="0" xfId="1" applyFont="1"/>
    <xf numFmtId="0" fontId="5" fillId="0" borderId="0" xfId="1" applyFont="1"/>
    <xf numFmtId="0" fontId="2" fillId="0" borderId="6" xfId="1" applyFont="1" applyBorder="1"/>
    <xf numFmtId="174" fontId="2" fillId="0" borderId="6" xfId="1" applyNumberFormat="1" applyFont="1" applyBorder="1" applyAlignment="1" applyProtection="1">
      <alignment horizontal="right"/>
      <protection locked="0"/>
    </xf>
    <xf numFmtId="175" fontId="2" fillId="0" borderId="6" xfId="1" applyNumberFormat="1" applyFont="1" applyBorder="1"/>
    <xf numFmtId="173" fontId="2" fillId="0" borderId="0" xfId="1" applyNumberFormat="1" applyFont="1" applyAlignment="1">
      <alignment horizontal="right"/>
    </xf>
    <xf numFmtId="0" fontId="1" fillId="0" borderId="0" xfId="1"/>
    <xf numFmtId="0" fontId="4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right"/>
    </xf>
    <xf numFmtId="37" fontId="2" fillId="0" borderId="0" xfId="0" applyNumberFormat="1" applyFont="1" applyAlignment="1">
      <alignment horizontal="right"/>
    </xf>
    <xf numFmtId="171" fontId="8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6" xfId="0" applyFont="1" applyBorder="1"/>
    <xf numFmtId="173" fontId="2" fillId="0" borderId="0" xfId="0" applyNumberFormat="1" applyFont="1" applyAlignment="1">
      <alignment horizontal="right"/>
    </xf>
    <xf numFmtId="166" fontId="2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/>
    <xf numFmtId="0" fontId="4" fillId="0" borderId="6" xfId="1" applyFont="1" applyBorder="1" applyAlignment="1">
      <alignment horizontal="center"/>
    </xf>
    <xf numFmtId="165" fontId="4" fillId="0" borderId="6" xfId="1" applyNumberFormat="1" applyFont="1" applyBorder="1" applyAlignment="1">
      <alignment horizontal="center"/>
    </xf>
    <xf numFmtId="165" fontId="7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165" fontId="4" fillId="0" borderId="0" xfId="1" applyNumberFormat="1" applyFont="1"/>
    <xf numFmtId="165" fontId="7" fillId="0" borderId="0" xfId="1" applyNumberFormat="1" applyFont="1" applyAlignment="1">
      <alignment horizontal="center"/>
    </xf>
    <xf numFmtId="0" fontId="4" fillId="0" borderId="0" xfId="1" quotePrefix="1" applyFont="1" applyAlignment="1">
      <alignment horizontal="center"/>
    </xf>
    <xf numFmtId="171" fontId="4" fillId="0" borderId="0" xfId="1" applyNumberFormat="1" applyFont="1"/>
    <xf numFmtId="168" fontId="4" fillId="0" borderId="0" xfId="1" applyNumberFormat="1" applyFont="1" applyAlignment="1">
      <alignment horizontal="center"/>
    </xf>
    <xf numFmtId="167" fontId="4" fillId="0" borderId="0" xfId="1" applyNumberFormat="1" applyFont="1" applyAlignment="1">
      <alignment horizontal="right"/>
    </xf>
    <xf numFmtId="167" fontId="7" fillId="0" borderId="0" xfId="1" applyNumberFormat="1" applyFont="1" applyAlignment="1">
      <alignment horizontal="center"/>
    </xf>
    <xf numFmtId="167" fontId="4" fillId="0" borderId="0" xfId="1" applyNumberFormat="1" applyFont="1"/>
    <xf numFmtId="168" fontId="4" fillId="0" borderId="6" xfId="1" applyNumberFormat="1" applyFont="1" applyBorder="1" applyAlignment="1">
      <alignment horizontal="center"/>
    </xf>
    <xf numFmtId="167" fontId="4" fillId="0" borderId="6" xfId="1" applyNumberFormat="1" applyFont="1" applyBorder="1" applyAlignment="1">
      <alignment horizontal="right"/>
    </xf>
    <xf numFmtId="167" fontId="7" fillId="0" borderId="6" xfId="1" applyNumberFormat="1" applyFont="1" applyBorder="1" applyAlignment="1">
      <alignment horizontal="center"/>
    </xf>
    <xf numFmtId="167" fontId="4" fillId="0" borderId="6" xfId="1" applyNumberFormat="1" applyFont="1" applyBorder="1"/>
    <xf numFmtId="171" fontId="7" fillId="0" borderId="0" xfId="1" applyNumberFormat="1" applyFont="1"/>
    <xf numFmtId="174" fontId="7" fillId="0" borderId="0" xfId="1" applyNumberFormat="1" applyFont="1" applyAlignment="1" applyProtection="1">
      <alignment horizontal="right"/>
      <protection locked="0"/>
    </xf>
    <xf numFmtId="174" fontId="4" fillId="0" borderId="0" xfId="1" applyNumberFormat="1" applyFont="1" applyAlignment="1" applyProtection="1">
      <alignment horizontal="right"/>
      <protection locked="0"/>
    </xf>
    <xf numFmtId="0" fontId="2" fillId="0" borderId="8" xfId="1" applyFont="1" applyBorder="1" applyAlignment="1">
      <alignment horizontal="center" vertical="center"/>
    </xf>
    <xf numFmtId="3" fontId="6" fillId="0" borderId="9" xfId="1" applyNumberFormat="1" applyFont="1" applyBorder="1" applyAlignment="1">
      <alignment horizontal="center" vertical="center"/>
    </xf>
    <xf numFmtId="3" fontId="2" fillId="0" borderId="9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12" fillId="0" borderId="0" xfId="1" quotePrefix="1" applyFont="1" applyAlignment="1">
      <alignment horizontal="center"/>
    </xf>
    <xf numFmtId="174" fontId="10" fillId="0" borderId="0" xfId="0" applyNumberFormat="1" applyFont="1"/>
    <xf numFmtId="174" fontId="12" fillId="0" borderId="0" xfId="0" applyNumberFormat="1" applyFont="1"/>
    <xf numFmtId="168" fontId="12" fillId="0" borderId="0" xfId="1" applyNumberFormat="1" applyFont="1" applyAlignment="1">
      <alignment horizontal="center"/>
    </xf>
    <xf numFmtId="0" fontId="12" fillId="0" borderId="0" xfId="1" applyFont="1" applyAlignment="1">
      <alignment horizontal="left"/>
    </xf>
    <xf numFmtId="174" fontId="10" fillId="0" borderId="0" xfId="0" applyNumberFormat="1" applyFont="1" applyProtection="1">
      <protection locked="0"/>
    </xf>
    <xf numFmtId="174" fontId="12" fillId="0" borderId="0" xfId="0" applyNumberFormat="1" applyFont="1" applyProtection="1">
      <protection locked="0"/>
    </xf>
    <xf numFmtId="175" fontId="10" fillId="0" borderId="0" xfId="1" applyNumberFormat="1" applyFont="1" applyAlignment="1">
      <alignment horizontal="center"/>
    </xf>
    <xf numFmtId="175" fontId="10" fillId="0" borderId="0" xfId="1" applyNumberFormat="1" applyFont="1"/>
    <xf numFmtId="175" fontId="12" fillId="0" borderId="0" xfId="1" applyNumberFormat="1" applyFont="1"/>
    <xf numFmtId="171" fontId="10" fillId="0" borderId="0" xfId="1" applyNumberFormat="1" applyFont="1"/>
    <xf numFmtId="171" fontId="12" fillId="0" borderId="0" xfId="1" applyNumberFormat="1" applyFont="1"/>
    <xf numFmtId="37" fontId="6" fillId="0" borderId="0" xfId="0" applyNumberFormat="1" applyFont="1" applyAlignment="1">
      <alignment horizontal="right"/>
    </xf>
    <xf numFmtId="174" fontId="6" fillId="0" borderId="0" xfId="0" applyNumberFormat="1" applyFont="1" applyAlignment="1">
      <alignment horizontal="right"/>
    </xf>
    <xf numFmtId="175" fontId="6" fillId="0" borderId="0" xfId="0" applyNumberFormat="1" applyFont="1"/>
    <xf numFmtId="174" fontId="2" fillId="0" borderId="0" xfId="0" applyNumberFormat="1" applyFont="1" applyAlignment="1">
      <alignment horizontal="right"/>
    </xf>
    <xf numFmtId="175" fontId="2" fillId="0" borderId="0" xfId="0" applyNumberFormat="1" applyFont="1"/>
    <xf numFmtId="167" fontId="12" fillId="0" borderId="0" xfId="1" applyNumberFormat="1" applyFont="1"/>
    <xf numFmtId="176" fontId="5" fillId="0" borderId="0" xfId="0" applyNumberFormat="1" applyFont="1"/>
    <xf numFmtId="2" fontId="12" fillId="0" borderId="0" xfId="1" applyNumberFormat="1" applyFont="1" applyAlignment="1">
      <alignment horizontal="center"/>
    </xf>
    <xf numFmtId="176" fontId="4" fillId="0" borderId="0" xfId="0" applyNumberFormat="1" applyFont="1"/>
    <xf numFmtId="0" fontId="7" fillId="0" borderId="0" xfId="0" applyFont="1" applyAlignment="1">
      <alignment horizontal="left"/>
    </xf>
    <xf numFmtId="37" fontId="7" fillId="0" borderId="0" xfId="0" applyNumberFormat="1" applyFont="1" applyAlignment="1">
      <alignment horizontal="right"/>
    </xf>
    <xf numFmtId="174" fontId="7" fillId="0" borderId="0" xfId="0" applyNumberFormat="1" applyFont="1" applyAlignment="1">
      <alignment horizontal="right"/>
    </xf>
    <xf numFmtId="175" fontId="7" fillId="0" borderId="0" xfId="0" applyNumberFormat="1" applyFont="1"/>
    <xf numFmtId="175" fontId="7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37" fontId="4" fillId="0" borderId="0" xfId="0" applyNumberFormat="1" applyFont="1" applyAlignment="1">
      <alignment horizontal="right"/>
    </xf>
    <xf numFmtId="174" fontId="4" fillId="0" borderId="0" xfId="0" applyNumberFormat="1" applyFont="1" applyAlignment="1">
      <alignment horizontal="right"/>
    </xf>
    <xf numFmtId="175" fontId="4" fillId="0" borderId="0" xfId="0" applyNumberFormat="1" applyFont="1"/>
    <xf numFmtId="175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indent="1"/>
    </xf>
    <xf numFmtId="166" fontId="4" fillId="0" borderId="0" xfId="0" applyNumberFormat="1" applyFont="1"/>
    <xf numFmtId="166" fontId="12" fillId="0" borderId="0" xfId="1" applyNumberFormat="1" applyFont="1" applyAlignment="1">
      <alignment horizontal="center"/>
    </xf>
    <xf numFmtId="166" fontId="10" fillId="0" borderId="0" xfId="1" applyNumberFormat="1" applyFont="1"/>
    <xf numFmtId="166" fontId="12" fillId="0" borderId="0" xfId="1" applyNumberFormat="1" applyFont="1"/>
    <xf numFmtId="37" fontId="6" fillId="0" borderId="0" xfId="0" applyNumberFormat="1" applyFont="1"/>
    <xf numFmtId="3" fontId="2" fillId="0" borderId="0" xfId="0" applyNumberFormat="1" applyFont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164" fontId="2" fillId="0" borderId="3" xfId="1" applyNumberFormat="1" applyFont="1" applyBorder="1" applyAlignment="1">
      <alignment horizontal="center" vertical="center"/>
    </xf>
    <xf numFmtId="164" fontId="2" fillId="0" borderId="15" xfId="1" applyNumberFormat="1" applyFont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169" fontId="10" fillId="0" borderId="6" xfId="1" applyNumberFormat="1" applyFont="1" applyBorder="1" applyAlignment="1">
      <alignment horizontal="center"/>
    </xf>
    <xf numFmtId="0" fontId="2" fillId="0" borderId="11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12" xfId="1" applyFont="1" applyBorder="1" applyAlignment="1">
      <alignment horizontal="center" wrapText="1"/>
    </xf>
    <xf numFmtId="0" fontId="2" fillId="0" borderId="13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167" fontId="10" fillId="0" borderId="2" xfId="1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0" xfId="1" applyFont="1" applyAlignment="1">
      <alignment horizontal="center" wrapText="1"/>
    </xf>
    <xf numFmtId="0" fontId="2" fillId="0" borderId="10" xfId="1" applyFont="1" applyBorder="1" applyAlignment="1">
      <alignment horizontal="center" wrapText="1"/>
    </xf>
    <xf numFmtId="0" fontId="2" fillId="0" borderId="11" xfId="1" applyFont="1" applyBorder="1" applyAlignment="1">
      <alignment horizontal="center" wrapText="1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2" applyFont="1" applyAlignment="1" applyProtection="1">
      <alignment horizontal="left"/>
    </xf>
  </cellXfs>
  <cellStyles count="3">
    <cellStyle name="Hyperlink" xfId="2" builtinId="8"/>
    <cellStyle name="Normal" xfId="0" builtinId="0"/>
    <cellStyle name="Normal 2" xfId="1" xr:uid="{74532D1F-1F7D-449F-8899-5F8FBE2498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32E83-64C6-4942-8766-7CDF5493E4A5}">
  <dimension ref="A1:D11"/>
  <sheetViews>
    <sheetView tabSelected="1" workbookViewId="0">
      <selection activeCell="C7" sqref="C7"/>
    </sheetView>
  </sheetViews>
  <sheetFormatPr defaultRowHeight="12.75" x14ac:dyDescent="0.2"/>
  <sheetData>
    <row r="1" spans="1:4" ht="15.75" x14ac:dyDescent="0.25">
      <c r="A1" s="131" t="s">
        <v>96</v>
      </c>
    </row>
    <row r="3" spans="1:4" ht="15" x14ac:dyDescent="0.2">
      <c r="A3" s="132" t="s">
        <v>97</v>
      </c>
    </row>
    <row r="5" spans="1:4" ht="15" x14ac:dyDescent="0.2">
      <c r="B5" s="133" t="s">
        <v>98</v>
      </c>
      <c r="C5" s="134">
        <v>1</v>
      </c>
      <c r="D5" s="132" t="s">
        <v>101</v>
      </c>
    </row>
    <row r="6" spans="1:4" ht="15" x14ac:dyDescent="0.2">
      <c r="B6" s="133" t="s">
        <v>98</v>
      </c>
      <c r="C6" s="134">
        <v>2</v>
      </c>
      <c r="D6" s="132" t="s">
        <v>102</v>
      </c>
    </row>
    <row r="7" spans="1:4" ht="15" x14ac:dyDescent="0.2">
      <c r="B7" s="133" t="s">
        <v>98</v>
      </c>
      <c r="C7" s="134">
        <v>3</v>
      </c>
      <c r="D7" s="132" t="s">
        <v>99</v>
      </c>
    </row>
    <row r="8" spans="1:4" ht="15" x14ac:dyDescent="0.2">
      <c r="B8" s="133" t="s">
        <v>98</v>
      </c>
      <c r="C8" s="134">
        <v>4</v>
      </c>
      <c r="D8" s="132" t="s">
        <v>100</v>
      </c>
    </row>
    <row r="9" spans="1:4" ht="15" x14ac:dyDescent="0.2">
      <c r="C9" s="134"/>
    </row>
    <row r="10" spans="1:4" ht="15" x14ac:dyDescent="0.2">
      <c r="C10" s="134"/>
    </row>
    <row r="11" spans="1:4" ht="15" x14ac:dyDescent="0.2">
      <c r="C11" s="134"/>
    </row>
  </sheetData>
  <hyperlinks>
    <hyperlink ref="C5" location="'T1'!A1" display="'T1'!A1" xr:uid="{374CE085-EAFB-4039-BD47-5006621FE564}"/>
    <hyperlink ref="C6" location="'T2'!A1" display="'T2'!A1" xr:uid="{3C334852-5DA5-430F-991B-56AE8B673457}"/>
    <hyperlink ref="C7" location="'T3'!A1" display="'T3'!A1" xr:uid="{3E6BADB0-D0D9-46E9-B2A0-F49E79CF89A5}"/>
    <hyperlink ref="C8" location="'T4'!A1" display="'T4'!A1" xr:uid="{424F2E71-6233-403F-A121-8EB4F296D8C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8566-67E3-4B81-9263-C3B64C419B08}">
  <sheetPr codeName="Sheet1">
    <pageSetUpPr fitToPage="1"/>
  </sheetPr>
  <dimension ref="A1:Y142"/>
  <sheetViews>
    <sheetView showGridLines="0" zoomScaleNormal="100" workbookViewId="0">
      <selection sqref="A1:H1"/>
    </sheetView>
  </sheetViews>
  <sheetFormatPr defaultRowHeight="12.75" x14ac:dyDescent="0.2"/>
  <cols>
    <col min="1" max="1" width="39.140625" style="26" customWidth="1"/>
    <col min="2" max="2" width="7.28515625" style="26" customWidth="1"/>
    <col min="3" max="8" width="7.7109375" style="26" customWidth="1"/>
    <col min="9" max="11" width="9.140625" style="1"/>
    <col min="12" max="12" width="4.7109375" style="1" customWidth="1"/>
    <col min="13" max="16" width="9.140625" style="1"/>
    <col min="17" max="17" width="5.5703125" style="1" customWidth="1"/>
    <col min="18" max="18" width="8" style="1" customWidth="1"/>
    <col min="19" max="16384" width="9.140625" style="1"/>
  </cols>
  <sheetData>
    <row r="1" spans="1:25" ht="16.899999999999999" customHeight="1" x14ac:dyDescent="0.2">
      <c r="A1" s="115" t="s">
        <v>81</v>
      </c>
      <c r="B1" s="115"/>
      <c r="C1" s="115"/>
      <c r="D1" s="115"/>
      <c r="E1" s="115"/>
      <c r="F1" s="115"/>
      <c r="G1" s="115"/>
      <c r="H1" s="115"/>
      <c r="I1" s="4"/>
      <c r="J1" s="17"/>
      <c r="K1" s="17"/>
      <c r="L1" s="17"/>
      <c r="M1" s="17"/>
      <c r="N1" s="17"/>
      <c r="O1" s="19"/>
      <c r="P1" s="4"/>
      <c r="Q1" s="4"/>
      <c r="R1" s="4"/>
      <c r="S1" s="4"/>
    </row>
    <row r="2" spans="1:25" ht="16.149999999999999" customHeight="1" x14ac:dyDescent="0.2">
      <c r="A2" s="116">
        <v>46266</v>
      </c>
      <c r="B2" s="116"/>
      <c r="C2" s="116"/>
      <c r="D2" s="116"/>
      <c r="E2" s="116"/>
      <c r="F2" s="116"/>
      <c r="G2" s="116"/>
      <c r="H2" s="116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5" s="6" customFormat="1" ht="9.1999999999999993" customHeight="1" x14ac:dyDescent="0.2">
      <c r="A3" s="103" t="s">
        <v>16</v>
      </c>
      <c r="B3" s="106" t="s">
        <v>0</v>
      </c>
      <c r="C3" s="109" t="s">
        <v>88</v>
      </c>
      <c r="D3" s="110"/>
      <c r="E3" s="111"/>
      <c r="F3" s="2"/>
      <c r="G3" s="3" t="s">
        <v>15</v>
      </c>
      <c r="H3" s="3"/>
      <c r="I3" s="4"/>
      <c r="J3" s="4"/>
      <c r="K3" s="4"/>
      <c r="L3" s="4"/>
      <c r="M3" s="5"/>
      <c r="N3" s="5"/>
      <c r="O3" s="5"/>
      <c r="P3" s="5"/>
      <c r="Q3" s="5"/>
      <c r="R3" s="5"/>
      <c r="S3" s="5"/>
    </row>
    <row r="4" spans="1:25" s="6" customFormat="1" ht="10.9" customHeight="1" x14ac:dyDescent="0.2">
      <c r="A4" s="104"/>
      <c r="B4" s="107"/>
      <c r="C4" s="112"/>
      <c r="D4" s="113"/>
      <c r="E4" s="114"/>
      <c r="F4" s="7">
        <f>A2-1</f>
        <v>46265</v>
      </c>
      <c r="G4" s="7">
        <f>A2</f>
        <v>46266</v>
      </c>
      <c r="H4" s="8">
        <f>A2</f>
        <v>46266</v>
      </c>
      <c r="I4" s="15"/>
      <c r="J4" s="5"/>
      <c r="K4" s="15"/>
      <c r="L4" s="5"/>
      <c r="M4" s="15"/>
      <c r="N4" s="5"/>
      <c r="O4" s="5"/>
      <c r="P4" s="5"/>
      <c r="Q4" s="5"/>
      <c r="R4" s="5"/>
      <c r="S4" s="5"/>
    </row>
    <row r="5" spans="1:25" s="6" customFormat="1" ht="12" customHeight="1" x14ac:dyDescent="0.2">
      <c r="A5" s="105"/>
      <c r="B5" s="108"/>
      <c r="C5" s="9">
        <f>A2-32</f>
        <v>46234</v>
      </c>
      <c r="D5" s="9">
        <f>A2-1</f>
        <v>46265</v>
      </c>
      <c r="E5" s="10">
        <f>A2</f>
        <v>46266</v>
      </c>
      <c r="F5" s="10">
        <f>A2-32</f>
        <v>46234</v>
      </c>
      <c r="G5" s="10">
        <f>A2-1</f>
        <v>46265</v>
      </c>
      <c r="H5" s="10">
        <f>A2-365</f>
        <v>45901</v>
      </c>
      <c r="I5" s="15"/>
      <c r="J5" s="11"/>
      <c r="K5" s="11"/>
      <c r="L5" s="12"/>
      <c r="M5" s="11"/>
      <c r="N5" s="11"/>
      <c r="O5" s="13"/>
      <c r="P5" s="14"/>
      <c r="Q5" s="15"/>
      <c r="R5" s="16"/>
      <c r="S5" s="5"/>
    </row>
    <row r="6" spans="1:25" s="32" customFormat="1" ht="18" customHeight="1" x14ac:dyDescent="0.2">
      <c r="A6" s="28" t="s">
        <v>17</v>
      </c>
      <c r="B6" s="77">
        <v>10000</v>
      </c>
      <c r="C6" s="78">
        <v>136.15600000000001</v>
      </c>
      <c r="D6" s="78">
        <v>142.172</v>
      </c>
      <c r="E6" s="78">
        <v>149.66800000000001</v>
      </c>
      <c r="F6" s="79">
        <v>4.4000000000000004</v>
      </c>
      <c r="G6" s="79">
        <v>5.3</v>
      </c>
      <c r="H6" s="79">
        <v>47.5</v>
      </c>
      <c r="I6" s="86"/>
      <c r="J6" s="87"/>
      <c r="K6" s="88"/>
      <c r="L6" s="88"/>
      <c r="M6" s="88"/>
      <c r="N6" s="89"/>
      <c r="O6" s="89"/>
      <c r="P6" s="90"/>
      <c r="Q6" s="31"/>
      <c r="R6" s="31"/>
      <c r="S6" s="31"/>
      <c r="T6" s="31"/>
      <c r="U6" s="31"/>
      <c r="V6" s="31"/>
      <c r="W6" s="31"/>
      <c r="X6" s="31"/>
      <c r="Y6" s="31"/>
    </row>
    <row r="7" spans="1:25" s="32" customFormat="1" ht="9.9499999999999993" customHeight="1" x14ac:dyDescent="0.2">
      <c r="A7" s="28" t="s">
        <v>18</v>
      </c>
      <c r="B7" s="77">
        <v>8369</v>
      </c>
      <c r="C7" s="78">
        <v>139.791</v>
      </c>
      <c r="D7" s="78">
        <v>146.13900000000001</v>
      </c>
      <c r="E7" s="78">
        <v>153.22</v>
      </c>
      <c r="F7" s="79">
        <v>4.5</v>
      </c>
      <c r="G7" s="79">
        <v>4.8</v>
      </c>
      <c r="H7" s="79">
        <v>45.8</v>
      </c>
      <c r="I7" s="86"/>
      <c r="J7" s="87"/>
      <c r="K7" s="88"/>
      <c r="L7" s="88"/>
      <c r="M7" s="88"/>
      <c r="N7" s="89"/>
      <c r="O7" s="89"/>
      <c r="P7" s="90"/>
      <c r="Q7" s="31"/>
      <c r="R7" s="31"/>
      <c r="S7" s="31"/>
      <c r="T7" s="31"/>
      <c r="U7" s="31"/>
      <c r="V7" s="31"/>
      <c r="W7" s="31"/>
      <c r="X7" s="31"/>
    </row>
    <row r="8" spans="1:25" s="32" customFormat="1" ht="18" customHeight="1" x14ac:dyDescent="0.2">
      <c r="A8" s="33" t="s">
        <v>19</v>
      </c>
      <c r="B8" s="30">
        <v>220</v>
      </c>
      <c r="C8" s="80">
        <v>104.458</v>
      </c>
      <c r="D8" s="80">
        <v>104.563</v>
      </c>
      <c r="E8" s="80">
        <v>105.01600000000001</v>
      </c>
      <c r="F8" s="81">
        <v>0.1</v>
      </c>
      <c r="G8" s="81">
        <v>0.4</v>
      </c>
      <c r="H8" s="81">
        <v>-1.6</v>
      </c>
      <c r="I8" s="91"/>
      <c r="J8" s="92"/>
      <c r="K8" s="93"/>
      <c r="L8" s="93"/>
      <c r="M8" s="93"/>
      <c r="N8" s="94"/>
      <c r="O8" s="94"/>
      <c r="P8" s="95"/>
      <c r="Q8" s="31"/>
      <c r="R8" s="31"/>
      <c r="S8" s="31"/>
      <c r="T8" s="31"/>
      <c r="U8" s="31"/>
      <c r="V8" s="31"/>
      <c r="W8" s="31"/>
      <c r="X8" s="31"/>
    </row>
    <row r="9" spans="1:25" s="32" customFormat="1" ht="9.9499999999999993" customHeight="1" x14ac:dyDescent="0.2">
      <c r="A9" s="34" t="s">
        <v>21</v>
      </c>
      <c r="B9" s="30">
        <v>22</v>
      </c>
      <c r="C9" s="80">
        <v>96.658000000000001</v>
      </c>
      <c r="D9" s="80">
        <v>96.658000000000001</v>
      </c>
      <c r="E9" s="80">
        <v>96.658000000000001</v>
      </c>
      <c r="F9" s="81">
        <v>0</v>
      </c>
      <c r="G9" s="81">
        <v>0</v>
      </c>
      <c r="H9" s="81">
        <v>-2.5</v>
      </c>
      <c r="I9" s="96"/>
      <c r="J9" s="92"/>
      <c r="K9" s="93"/>
      <c r="L9" s="93"/>
      <c r="M9" s="93"/>
      <c r="N9" s="94"/>
      <c r="O9" s="94"/>
      <c r="P9" s="95"/>
      <c r="Q9" s="31"/>
      <c r="R9" s="31"/>
      <c r="S9" s="31"/>
      <c r="T9" s="31"/>
      <c r="U9" s="31"/>
      <c r="V9" s="31"/>
      <c r="W9" s="31"/>
      <c r="X9" s="31"/>
    </row>
    <row r="10" spans="1:25" s="32" customFormat="1" ht="9.9499999999999993" customHeight="1" x14ac:dyDescent="0.2">
      <c r="A10" s="34" t="s">
        <v>22</v>
      </c>
      <c r="B10" s="30">
        <v>11</v>
      </c>
      <c r="C10" s="80">
        <v>108.19199999999999</v>
      </c>
      <c r="D10" s="80">
        <v>107.774</v>
      </c>
      <c r="E10" s="80">
        <v>107.667</v>
      </c>
      <c r="F10" s="81">
        <v>-0.4</v>
      </c>
      <c r="G10" s="81">
        <v>-0.1</v>
      </c>
      <c r="H10" s="81">
        <v>-3.7</v>
      </c>
      <c r="I10" s="96"/>
      <c r="J10" s="92"/>
      <c r="K10" s="93"/>
      <c r="L10" s="93"/>
      <c r="M10" s="93"/>
      <c r="N10" s="94"/>
      <c r="O10" s="94"/>
      <c r="P10" s="95"/>
      <c r="Q10" s="31"/>
      <c r="R10" s="31"/>
      <c r="S10" s="31"/>
      <c r="T10" s="31"/>
      <c r="U10" s="31"/>
      <c r="V10" s="31"/>
      <c r="W10" s="31"/>
      <c r="X10" s="31"/>
    </row>
    <row r="11" spans="1:25" s="32" customFormat="1" ht="9.9499999999999993" customHeight="1" x14ac:dyDescent="0.2">
      <c r="A11" s="34" t="s">
        <v>23</v>
      </c>
      <c r="B11" s="30">
        <v>8</v>
      </c>
      <c r="C11" s="80">
        <v>105.081</v>
      </c>
      <c r="D11" s="80">
        <v>105.081</v>
      </c>
      <c r="E11" s="80">
        <v>105.081</v>
      </c>
      <c r="F11" s="81">
        <v>0</v>
      </c>
      <c r="G11" s="81">
        <v>0</v>
      </c>
      <c r="H11" s="81">
        <v>0.9</v>
      </c>
      <c r="I11" s="96"/>
      <c r="J11" s="92"/>
      <c r="K11" s="93"/>
      <c r="L11" s="93"/>
      <c r="M11" s="93"/>
      <c r="N11" s="94"/>
      <c r="O11" s="94"/>
      <c r="P11" s="95"/>
      <c r="Q11" s="31"/>
      <c r="R11" s="31"/>
      <c r="S11" s="31"/>
      <c r="T11" s="31"/>
      <c r="U11" s="31"/>
      <c r="V11" s="31"/>
      <c r="W11" s="31"/>
      <c r="X11" s="31"/>
    </row>
    <row r="12" spans="1:25" s="32" customFormat="1" ht="9.9499999999999993" customHeight="1" x14ac:dyDescent="0.2">
      <c r="A12" s="34" t="s">
        <v>24</v>
      </c>
      <c r="B12" s="30">
        <v>34</v>
      </c>
      <c r="C12" s="80">
        <v>105.559</v>
      </c>
      <c r="D12" s="80">
        <v>105.551</v>
      </c>
      <c r="E12" s="80">
        <v>105.551</v>
      </c>
      <c r="F12" s="81">
        <v>0</v>
      </c>
      <c r="G12" s="81">
        <v>0</v>
      </c>
      <c r="H12" s="81">
        <v>4.5</v>
      </c>
      <c r="I12" s="96"/>
      <c r="J12" s="92"/>
      <c r="K12" s="93"/>
      <c r="L12" s="93"/>
      <c r="M12" s="93"/>
      <c r="N12" s="94"/>
      <c r="O12" s="94"/>
      <c r="P12" s="95"/>
      <c r="Q12" s="31"/>
      <c r="R12" s="31"/>
      <c r="S12" s="31"/>
      <c r="T12" s="31"/>
      <c r="U12" s="31"/>
      <c r="V12" s="31"/>
      <c r="W12" s="31"/>
      <c r="X12" s="31"/>
    </row>
    <row r="13" spans="1:25" s="32" customFormat="1" ht="9.9499999999999993" customHeight="1" x14ac:dyDescent="0.2">
      <c r="A13" s="34" t="s">
        <v>25</v>
      </c>
      <c r="B13" s="30">
        <v>2</v>
      </c>
      <c r="C13" s="80">
        <v>100</v>
      </c>
      <c r="D13" s="80">
        <v>100</v>
      </c>
      <c r="E13" s="80">
        <v>100</v>
      </c>
      <c r="F13" s="81">
        <v>0</v>
      </c>
      <c r="G13" s="81">
        <v>0</v>
      </c>
      <c r="H13" s="81">
        <v>0</v>
      </c>
      <c r="I13" s="96"/>
      <c r="J13" s="92"/>
      <c r="K13" s="93"/>
      <c r="L13" s="93"/>
      <c r="M13" s="93"/>
      <c r="N13" s="94"/>
      <c r="O13" s="94"/>
      <c r="P13" s="95"/>
      <c r="Q13" s="31"/>
      <c r="R13" s="31"/>
      <c r="S13" s="31"/>
      <c r="T13" s="31"/>
      <c r="U13" s="31"/>
      <c r="V13" s="31"/>
      <c r="W13" s="31"/>
      <c r="X13" s="31"/>
    </row>
    <row r="14" spans="1:25" s="32" customFormat="1" ht="9.9499999999999993" customHeight="1" x14ac:dyDescent="0.2">
      <c r="A14" s="34" t="s">
        <v>27</v>
      </c>
      <c r="B14" s="30">
        <v>17</v>
      </c>
      <c r="C14" s="80">
        <v>131.99299999999999</v>
      </c>
      <c r="D14" s="80">
        <v>121.45399999999999</v>
      </c>
      <c r="E14" s="80">
        <v>121.79900000000001</v>
      </c>
      <c r="F14" s="81">
        <v>-8</v>
      </c>
      <c r="G14" s="81">
        <v>0.3</v>
      </c>
      <c r="H14" s="81">
        <v>-21.2</v>
      </c>
      <c r="I14" s="96"/>
      <c r="J14" s="92"/>
      <c r="K14" s="93"/>
      <c r="L14" s="93"/>
      <c r="M14" s="93"/>
      <c r="N14" s="94"/>
      <c r="O14" s="94"/>
      <c r="P14" s="95"/>
      <c r="Q14" s="31"/>
      <c r="R14" s="31"/>
      <c r="S14" s="31"/>
      <c r="T14" s="31"/>
      <c r="U14" s="31"/>
      <c r="V14" s="31"/>
      <c r="W14" s="31"/>
      <c r="X14" s="31"/>
    </row>
    <row r="15" spans="1:25" s="32" customFormat="1" ht="9.9499999999999993" customHeight="1" x14ac:dyDescent="0.2">
      <c r="A15" s="34" t="s">
        <v>28</v>
      </c>
      <c r="B15" s="30">
        <v>9</v>
      </c>
      <c r="C15" s="80">
        <v>92.200999999999993</v>
      </c>
      <c r="D15" s="80">
        <v>93.198999999999998</v>
      </c>
      <c r="E15" s="80">
        <v>93.022999999999996</v>
      </c>
      <c r="F15" s="81">
        <v>1.1000000000000001</v>
      </c>
      <c r="G15" s="81">
        <v>-0.2</v>
      </c>
      <c r="H15" s="81">
        <v>-0.7</v>
      </c>
      <c r="I15" s="96"/>
      <c r="J15" s="92"/>
      <c r="K15" s="93"/>
      <c r="L15" s="93"/>
      <c r="M15" s="93"/>
      <c r="N15" s="94"/>
      <c r="O15" s="94"/>
      <c r="P15" s="95"/>
      <c r="Q15" s="31"/>
      <c r="R15" s="31"/>
      <c r="S15" s="31"/>
      <c r="T15" s="31"/>
      <c r="U15" s="31"/>
      <c r="V15" s="31"/>
      <c r="W15" s="31"/>
      <c r="X15" s="31"/>
    </row>
    <row r="16" spans="1:25" s="32" customFormat="1" ht="9.9499999999999993" customHeight="1" x14ac:dyDescent="0.2">
      <c r="A16" s="34" t="s">
        <v>29</v>
      </c>
      <c r="B16" s="30">
        <v>116</v>
      </c>
      <c r="C16" s="80">
        <v>102.241</v>
      </c>
      <c r="D16" s="80">
        <v>103.938</v>
      </c>
      <c r="E16" s="80">
        <v>104.77200000000001</v>
      </c>
      <c r="F16" s="81">
        <v>1.7</v>
      </c>
      <c r="G16" s="81">
        <v>0.8</v>
      </c>
      <c r="H16" s="81">
        <v>1.1000000000000001</v>
      </c>
      <c r="I16" s="96"/>
      <c r="J16" s="92"/>
      <c r="K16" s="93"/>
      <c r="L16" s="93"/>
      <c r="M16" s="93"/>
      <c r="N16" s="94"/>
      <c r="O16" s="94"/>
      <c r="P16" s="95"/>
      <c r="Q16" s="31"/>
      <c r="R16" s="31"/>
      <c r="S16" s="31"/>
      <c r="T16" s="31"/>
      <c r="U16" s="31"/>
      <c r="V16" s="31"/>
      <c r="W16" s="31"/>
      <c r="X16" s="31"/>
    </row>
    <row r="17" spans="1:24" s="32" customFormat="1" ht="18" customHeight="1" x14ac:dyDescent="0.2">
      <c r="A17" s="33" t="s">
        <v>30</v>
      </c>
      <c r="B17" s="30">
        <v>14</v>
      </c>
      <c r="C17" s="80">
        <v>98.881</v>
      </c>
      <c r="D17" s="80">
        <v>98.881</v>
      </c>
      <c r="E17" s="80">
        <v>98.881</v>
      </c>
      <c r="F17" s="81">
        <v>0</v>
      </c>
      <c r="G17" s="81">
        <v>0</v>
      </c>
      <c r="H17" s="81">
        <v>1.2</v>
      </c>
      <c r="I17" s="91"/>
      <c r="J17" s="92"/>
      <c r="K17" s="93"/>
      <c r="L17" s="93"/>
      <c r="M17" s="93"/>
      <c r="N17" s="94"/>
      <c r="O17" s="94"/>
      <c r="P17" s="95"/>
      <c r="Q17" s="31"/>
      <c r="R17" s="31"/>
      <c r="S17" s="31"/>
      <c r="T17" s="31"/>
      <c r="U17" s="31"/>
      <c r="V17" s="31"/>
      <c r="W17" s="31"/>
      <c r="X17" s="31"/>
    </row>
    <row r="18" spans="1:24" s="32" customFormat="1" ht="9.9499999999999993" customHeight="1" x14ac:dyDescent="0.2">
      <c r="A18" s="34" t="s">
        <v>31</v>
      </c>
      <c r="B18" s="30">
        <v>14</v>
      </c>
      <c r="C18" s="80">
        <v>98.881</v>
      </c>
      <c r="D18" s="80">
        <v>98.881</v>
      </c>
      <c r="E18" s="80">
        <v>98.881</v>
      </c>
      <c r="F18" s="81">
        <v>0</v>
      </c>
      <c r="G18" s="81">
        <v>0</v>
      </c>
      <c r="H18" s="81">
        <v>1.2</v>
      </c>
      <c r="I18" s="96"/>
      <c r="J18" s="92"/>
      <c r="K18" s="93"/>
      <c r="L18" s="93"/>
      <c r="M18" s="93"/>
      <c r="N18" s="94"/>
      <c r="O18" s="94"/>
      <c r="P18" s="95"/>
      <c r="Q18" s="31"/>
      <c r="R18" s="31"/>
      <c r="S18" s="31"/>
      <c r="T18" s="31"/>
      <c r="U18" s="31"/>
      <c r="V18" s="31"/>
      <c r="W18" s="31"/>
      <c r="X18" s="31"/>
    </row>
    <row r="19" spans="1:24" s="32" customFormat="1" ht="18" customHeight="1" x14ac:dyDescent="0.2">
      <c r="A19" s="33" t="s">
        <v>33</v>
      </c>
      <c r="B19" s="30">
        <v>40</v>
      </c>
      <c r="C19" s="80">
        <v>104.43600000000001</v>
      </c>
      <c r="D19" s="80">
        <v>107.068</v>
      </c>
      <c r="E19" s="80">
        <v>104.997</v>
      </c>
      <c r="F19" s="81">
        <v>2.5</v>
      </c>
      <c r="G19" s="81">
        <v>-1.9</v>
      </c>
      <c r="H19" s="81">
        <v>8.1999999999999993</v>
      </c>
      <c r="I19" s="91"/>
      <c r="J19" s="92"/>
      <c r="K19" s="93"/>
      <c r="L19" s="93"/>
      <c r="M19" s="93"/>
      <c r="N19" s="94"/>
      <c r="O19" s="94"/>
      <c r="P19" s="95"/>
      <c r="Q19" s="31"/>
      <c r="R19" s="31"/>
      <c r="S19" s="31"/>
      <c r="T19" s="31"/>
      <c r="U19" s="31"/>
      <c r="V19" s="31"/>
      <c r="W19" s="31"/>
      <c r="X19" s="31"/>
    </row>
    <row r="20" spans="1:24" s="32" customFormat="1" ht="9.9499999999999993" customHeight="1" x14ac:dyDescent="0.2">
      <c r="A20" s="34" t="s">
        <v>83</v>
      </c>
      <c r="B20" s="30">
        <v>34</v>
      </c>
      <c r="C20" s="80">
        <v>102.27200000000001</v>
      </c>
      <c r="D20" s="80">
        <v>105.506</v>
      </c>
      <c r="E20" s="80">
        <v>104.303</v>
      </c>
      <c r="F20" s="81">
        <v>3.2</v>
      </c>
      <c r="G20" s="81">
        <v>-1.1000000000000001</v>
      </c>
      <c r="H20" s="81">
        <v>8.5</v>
      </c>
      <c r="I20" s="96"/>
      <c r="J20" s="92"/>
      <c r="K20" s="93"/>
      <c r="L20" s="93"/>
      <c r="M20" s="93"/>
      <c r="N20" s="94"/>
      <c r="O20" s="94"/>
      <c r="P20" s="95"/>
      <c r="Q20" s="31"/>
      <c r="R20" s="31"/>
      <c r="S20" s="31"/>
      <c r="T20" s="31"/>
      <c r="U20" s="31"/>
      <c r="V20" s="31"/>
      <c r="W20" s="31"/>
      <c r="X20" s="31"/>
    </row>
    <row r="21" spans="1:24" s="32" customFormat="1" ht="9.9499999999999993" customHeight="1" x14ac:dyDescent="0.2">
      <c r="A21" s="34" t="s">
        <v>36</v>
      </c>
      <c r="B21" s="30">
        <v>2</v>
      </c>
      <c r="C21" s="80">
        <v>101.952</v>
      </c>
      <c r="D21" s="80">
        <v>101.952</v>
      </c>
      <c r="E21" s="80">
        <v>101.952</v>
      </c>
      <c r="F21" s="81">
        <v>0</v>
      </c>
      <c r="G21" s="81">
        <v>0</v>
      </c>
      <c r="H21" s="81">
        <v>-0.4</v>
      </c>
      <c r="I21" s="96"/>
      <c r="J21" s="92"/>
      <c r="K21" s="93"/>
      <c r="L21" s="93"/>
      <c r="M21" s="93"/>
      <c r="N21" s="94"/>
      <c r="O21" s="94"/>
      <c r="P21" s="95"/>
      <c r="Q21" s="31"/>
      <c r="R21" s="31"/>
      <c r="S21" s="31"/>
      <c r="T21" s="31"/>
      <c r="U21" s="31"/>
      <c r="V21" s="31"/>
      <c r="W21" s="31"/>
      <c r="X21" s="31"/>
    </row>
    <row r="22" spans="1:24" s="32" customFormat="1" ht="9.9499999999999993" customHeight="1" x14ac:dyDescent="0.2">
      <c r="A22" s="34" t="s">
        <v>37</v>
      </c>
      <c r="B22" s="30">
        <v>2</v>
      </c>
      <c r="C22" s="80">
        <v>100.76</v>
      </c>
      <c r="D22" s="80">
        <v>100.76</v>
      </c>
      <c r="E22" s="80">
        <v>100.76</v>
      </c>
      <c r="F22" s="81">
        <v>0</v>
      </c>
      <c r="G22" s="81">
        <v>0</v>
      </c>
      <c r="H22" s="81">
        <v>0.3</v>
      </c>
      <c r="I22" s="96"/>
      <c r="J22" s="92"/>
      <c r="K22" s="93"/>
      <c r="L22" s="93"/>
      <c r="M22" s="93"/>
      <c r="N22" s="94"/>
      <c r="O22" s="94"/>
      <c r="P22" s="95"/>
      <c r="Q22" s="31"/>
      <c r="R22" s="31"/>
      <c r="S22" s="31"/>
      <c r="T22" s="31"/>
      <c r="U22" s="31"/>
      <c r="V22" s="31"/>
      <c r="W22" s="31"/>
      <c r="X22" s="31"/>
    </row>
    <row r="23" spans="1:24" s="32" customFormat="1" ht="9.9499999999999993" customHeight="1" x14ac:dyDescent="0.2">
      <c r="A23" s="34" t="s">
        <v>38</v>
      </c>
      <c r="B23" s="30">
        <v>3</v>
      </c>
      <c r="C23" s="80">
        <v>136.756</v>
      </c>
      <c r="D23" s="80">
        <v>134.89500000000001</v>
      </c>
      <c r="E23" s="80">
        <v>118.754</v>
      </c>
      <c r="F23" s="81">
        <v>-1.4</v>
      </c>
      <c r="G23" s="81">
        <v>-12</v>
      </c>
      <c r="H23" s="81">
        <v>16.100000000000001</v>
      </c>
      <c r="I23" s="96"/>
      <c r="J23" s="92"/>
      <c r="K23" s="93"/>
      <c r="L23" s="93"/>
      <c r="M23" s="93"/>
      <c r="N23" s="94"/>
      <c r="O23" s="94"/>
      <c r="P23" s="95"/>
      <c r="Q23" s="31"/>
      <c r="R23" s="31"/>
      <c r="S23" s="31"/>
      <c r="T23" s="31"/>
      <c r="U23" s="31"/>
      <c r="V23" s="31"/>
      <c r="W23" s="31"/>
      <c r="X23" s="31"/>
    </row>
    <row r="24" spans="1:24" s="32" customFormat="1" ht="18" customHeight="1" x14ac:dyDescent="0.2">
      <c r="A24" s="33" t="s">
        <v>40</v>
      </c>
      <c r="B24" s="30">
        <v>1631</v>
      </c>
      <c r="C24" s="80">
        <v>117.505</v>
      </c>
      <c r="D24" s="80">
        <v>121.81399999999999</v>
      </c>
      <c r="E24" s="80">
        <v>131.43700000000001</v>
      </c>
      <c r="F24" s="81">
        <v>3.7</v>
      </c>
      <c r="G24" s="81">
        <v>7.9</v>
      </c>
      <c r="H24" s="81">
        <v>58.9</v>
      </c>
      <c r="I24" s="91"/>
      <c r="J24" s="92"/>
      <c r="K24" s="93"/>
      <c r="L24" s="93"/>
      <c r="M24" s="93"/>
      <c r="N24" s="94"/>
      <c r="O24" s="94"/>
      <c r="P24" s="95"/>
      <c r="Q24" s="31"/>
      <c r="R24" s="31"/>
      <c r="S24" s="31"/>
      <c r="T24" s="31"/>
      <c r="U24" s="31"/>
      <c r="V24" s="31"/>
      <c r="W24" s="31"/>
      <c r="X24" s="31"/>
    </row>
    <row r="25" spans="1:24" s="32" customFormat="1" ht="9.9499999999999993" customHeight="1" x14ac:dyDescent="0.2">
      <c r="A25" s="34" t="s">
        <v>41</v>
      </c>
      <c r="B25" s="30">
        <v>1617</v>
      </c>
      <c r="C25" s="80">
        <v>117.50700000000001</v>
      </c>
      <c r="D25" s="80">
        <v>121.991</v>
      </c>
      <c r="E25" s="80">
        <v>131.69999999999999</v>
      </c>
      <c r="F25" s="81">
        <v>3.8</v>
      </c>
      <c r="G25" s="81">
        <v>8</v>
      </c>
      <c r="H25" s="81">
        <v>59.3</v>
      </c>
      <c r="I25" s="96"/>
      <c r="J25" s="92"/>
      <c r="K25" s="93"/>
      <c r="L25" s="93"/>
      <c r="M25" s="93"/>
      <c r="N25" s="94"/>
      <c r="O25" s="94"/>
      <c r="P25" s="95"/>
      <c r="Q25" s="31"/>
      <c r="R25" s="31"/>
      <c r="S25" s="31"/>
      <c r="T25" s="31"/>
      <c r="U25" s="31"/>
      <c r="V25" s="31"/>
      <c r="W25" s="31"/>
      <c r="X25" s="31"/>
    </row>
    <row r="26" spans="1:24" s="32" customFormat="1" ht="9.9499999999999993" customHeight="1" x14ac:dyDescent="0.2">
      <c r="A26" s="34" t="s">
        <v>42</v>
      </c>
      <c r="B26" s="30">
        <v>14</v>
      </c>
      <c r="C26" s="80">
        <v>117.256</v>
      </c>
      <c r="D26" s="80">
        <v>101.86</v>
      </c>
      <c r="E26" s="80">
        <v>101.866</v>
      </c>
      <c r="F26" s="81">
        <v>-13.1</v>
      </c>
      <c r="G26" s="81">
        <v>0</v>
      </c>
      <c r="H26" s="81">
        <v>16.7</v>
      </c>
      <c r="I26" s="96"/>
      <c r="J26" s="92"/>
      <c r="K26" s="93"/>
      <c r="L26" s="93"/>
      <c r="M26" s="93"/>
      <c r="N26" s="94"/>
      <c r="O26" s="94"/>
      <c r="P26" s="95"/>
      <c r="Q26" s="31"/>
      <c r="R26" s="31"/>
      <c r="S26" s="31"/>
      <c r="T26" s="31"/>
      <c r="U26" s="31"/>
      <c r="V26" s="31"/>
      <c r="W26" s="31"/>
      <c r="X26" s="31"/>
    </row>
    <row r="27" spans="1:24" s="32" customFormat="1" ht="18" customHeight="1" x14ac:dyDescent="0.2">
      <c r="A27" s="33" t="s">
        <v>43</v>
      </c>
      <c r="B27" s="30">
        <v>9</v>
      </c>
      <c r="C27" s="80">
        <v>119.261</v>
      </c>
      <c r="D27" s="80">
        <v>119.056</v>
      </c>
      <c r="E27" s="80">
        <v>118.628</v>
      </c>
      <c r="F27" s="81">
        <v>-0.2</v>
      </c>
      <c r="G27" s="81">
        <v>-0.4</v>
      </c>
      <c r="H27" s="81">
        <v>4.5999999999999996</v>
      </c>
      <c r="I27" s="91"/>
      <c r="J27" s="92"/>
      <c r="K27" s="93"/>
      <c r="L27" s="93"/>
      <c r="M27" s="93"/>
      <c r="N27" s="94"/>
      <c r="O27" s="94"/>
      <c r="P27" s="95"/>
      <c r="Q27" s="31"/>
      <c r="R27" s="31"/>
      <c r="S27" s="31"/>
      <c r="T27" s="31"/>
      <c r="U27" s="31"/>
      <c r="V27" s="31"/>
      <c r="W27" s="31"/>
      <c r="X27" s="31"/>
    </row>
    <row r="28" spans="1:24" s="32" customFormat="1" ht="9.9499999999999993" customHeight="1" x14ac:dyDescent="0.2">
      <c r="A28" s="34" t="s">
        <v>44</v>
      </c>
      <c r="B28" s="30">
        <v>9</v>
      </c>
      <c r="C28" s="80">
        <v>119.261</v>
      </c>
      <c r="D28" s="80">
        <v>119.056</v>
      </c>
      <c r="E28" s="80">
        <v>118.628</v>
      </c>
      <c r="F28" s="81">
        <v>-0.2</v>
      </c>
      <c r="G28" s="81">
        <v>-0.4</v>
      </c>
      <c r="H28" s="81">
        <v>4.5999999999999996</v>
      </c>
      <c r="I28" s="96"/>
      <c r="J28" s="92"/>
      <c r="K28" s="93"/>
      <c r="L28" s="93"/>
      <c r="M28" s="93"/>
      <c r="N28" s="94"/>
      <c r="O28" s="94"/>
      <c r="P28" s="95"/>
      <c r="Q28" s="31"/>
      <c r="R28" s="31"/>
      <c r="S28" s="31"/>
      <c r="T28" s="31"/>
      <c r="U28" s="31"/>
      <c r="V28" s="31"/>
      <c r="W28" s="31"/>
      <c r="X28" s="31"/>
    </row>
    <row r="29" spans="1:24" s="32" customFormat="1" ht="18" customHeight="1" x14ac:dyDescent="0.2">
      <c r="A29" s="33" t="s">
        <v>45</v>
      </c>
      <c r="B29" s="30">
        <v>1795</v>
      </c>
      <c r="C29" s="80">
        <v>100.166</v>
      </c>
      <c r="D29" s="80">
        <v>102.642</v>
      </c>
      <c r="E29" s="80">
        <v>106.869</v>
      </c>
      <c r="F29" s="81">
        <v>2.5</v>
      </c>
      <c r="G29" s="81">
        <v>4.0999999999999996</v>
      </c>
      <c r="H29" s="81">
        <v>20</v>
      </c>
      <c r="I29" s="91"/>
      <c r="J29" s="92"/>
      <c r="K29" s="93"/>
      <c r="L29" s="93"/>
      <c r="M29" s="93"/>
      <c r="N29" s="94"/>
      <c r="O29" s="94"/>
      <c r="P29" s="95"/>
      <c r="Q29" s="31"/>
      <c r="R29" s="31"/>
      <c r="S29" s="31"/>
      <c r="T29" s="31"/>
      <c r="U29" s="31"/>
      <c r="V29" s="31"/>
      <c r="W29" s="31"/>
      <c r="X29" s="31"/>
    </row>
    <row r="30" spans="1:24" s="32" customFormat="1" ht="9.9499999999999993" customHeight="1" x14ac:dyDescent="0.2">
      <c r="A30" s="34" t="s">
        <v>46</v>
      </c>
      <c r="B30" s="30">
        <v>767</v>
      </c>
      <c r="C30" s="80">
        <v>101.751</v>
      </c>
      <c r="D30" s="80">
        <v>105.55500000000001</v>
      </c>
      <c r="E30" s="80">
        <v>114.71599999999999</v>
      </c>
      <c r="F30" s="81">
        <v>3.7</v>
      </c>
      <c r="G30" s="81">
        <v>8.6999999999999993</v>
      </c>
      <c r="H30" s="81">
        <v>35.5</v>
      </c>
      <c r="I30" s="96"/>
      <c r="J30" s="92"/>
      <c r="K30" s="93"/>
      <c r="L30" s="93"/>
      <c r="M30" s="93"/>
      <c r="N30" s="94"/>
      <c r="O30" s="94"/>
      <c r="P30" s="95"/>
      <c r="Q30" s="31"/>
      <c r="R30" s="31"/>
      <c r="S30" s="31"/>
      <c r="T30" s="31"/>
      <c r="U30" s="31"/>
      <c r="V30" s="31"/>
      <c r="W30" s="31"/>
      <c r="X30" s="31"/>
    </row>
    <row r="31" spans="1:24" s="32" customFormat="1" ht="9.9499999999999993" customHeight="1" x14ac:dyDescent="0.2">
      <c r="A31" s="34" t="s">
        <v>47</v>
      </c>
      <c r="B31" s="30">
        <v>45</v>
      </c>
      <c r="C31" s="80">
        <v>105.79900000000001</v>
      </c>
      <c r="D31" s="80">
        <v>106.149</v>
      </c>
      <c r="E31" s="80">
        <v>109.14100000000001</v>
      </c>
      <c r="F31" s="81">
        <v>0.3</v>
      </c>
      <c r="G31" s="81">
        <v>2.8</v>
      </c>
      <c r="H31" s="81">
        <v>5.6</v>
      </c>
      <c r="I31" s="96"/>
      <c r="J31" s="92"/>
      <c r="K31" s="93"/>
      <c r="L31" s="93"/>
      <c r="M31" s="93"/>
      <c r="N31" s="94"/>
      <c r="O31" s="94"/>
      <c r="P31" s="95"/>
      <c r="Q31" s="31"/>
      <c r="R31" s="31"/>
      <c r="S31" s="31"/>
      <c r="T31" s="31"/>
      <c r="U31" s="31"/>
      <c r="V31" s="31"/>
      <c r="W31" s="31"/>
      <c r="X31" s="31"/>
    </row>
    <row r="32" spans="1:24" s="32" customFormat="1" ht="9.9499999999999993" customHeight="1" x14ac:dyDescent="0.2">
      <c r="A32" s="34" t="s">
        <v>48</v>
      </c>
      <c r="B32" s="30">
        <v>15</v>
      </c>
      <c r="C32" s="80">
        <v>101.93</v>
      </c>
      <c r="D32" s="80">
        <v>105.041</v>
      </c>
      <c r="E32" s="80">
        <v>105.517</v>
      </c>
      <c r="F32" s="81">
        <v>3.1</v>
      </c>
      <c r="G32" s="81">
        <v>0.5</v>
      </c>
      <c r="H32" s="81">
        <v>6</v>
      </c>
      <c r="I32" s="96"/>
      <c r="J32" s="92"/>
      <c r="K32" s="93"/>
      <c r="L32" s="93"/>
      <c r="M32" s="93"/>
      <c r="N32" s="94"/>
      <c r="O32" s="94"/>
      <c r="P32" s="95"/>
      <c r="Q32" s="31"/>
      <c r="R32" s="31"/>
      <c r="S32" s="31"/>
      <c r="T32" s="31"/>
      <c r="U32" s="31"/>
      <c r="V32" s="31"/>
      <c r="W32" s="31"/>
      <c r="X32" s="31"/>
    </row>
    <row r="33" spans="1:24" s="32" customFormat="1" ht="9.9499999999999993" customHeight="1" x14ac:dyDescent="0.2">
      <c r="A33" s="34" t="s">
        <v>49</v>
      </c>
      <c r="B33" s="30">
        <v>253</v>
      </c>
      <c r="C33" s="80">
        <v>96.182000000000002</v>
      </c>
      <c r="D33" s="80">
        <v>95.921000000000006</v>
      </c>
      <c r="E33" s="80">
        <v>95.635999999999996</v>
      </c>
      <c r="F33" s="81">
        <v>-0.3</v>
      </c>
      <c r="G33" s="81">
        <v>-0.3</v>
      </c>
      <c r="H33" s="81">
        <v>-0.7</v>
      </c>
      <c r="I33" s="96"/>
      <c r="J33" s="92"/>
      <c r="K33" s="93"/>
      <c r="L33" s="93"/>
      <c r="M33" s="93"/>
      <c r="N33" s="94"/>
      <c r="O33" s="94"/>
      <c r="P33" s="95"/>
      <c r="Q33" s="31"/>
      <c r="R33" s="31"/>
      <c r="S33" s="31"/>
      <c r="T33" s="31"/>
      <c r="U33" s="31"/>
      <c r="V33" s="31"/>
      <c r="W33" s="31"/>
      <c r="X33" s="31"/>
    </row>
    <row r="34" spans="1:24" s="32" customFormat="1" ht="9.9499999999999993" customHeight="1" x14ac:dyDescent="0.2">
      <c r="A34" s="34" t="s">
        <v>50</v>
      </c>
      <c r="B34" s="30">
        <v>141</v>
      </c>
      <c r="C34" s="80">
        <v>97.727000000000004</v>
      </c>
      <c r="D34" s="80">
        <v>97.45</v>
      </c>
      <c r="E34" s="80">
        <v>97.344999999999999</v>
      </c>
      <c r="F34" s="81">
        <v>-0.3</v>
      </c>
      <c r="G34" s="81">
        <v>-0.1</v>
      </c>
      <c r="H34" s="81">
        <v>-0.5</v>
      </c>
      <c r="I34" s="96"/>
      <c r="J34" s="92"/>
      <c r="K34" s="93"/>
      <c r="L34" s="93"/>
      <c r="M34" s="93"/>
      <c r="N34" s="94"/>
      <c r="O34" s="94"/>
      <c r="P34" s="95"/>
      <c r="Q34" s="31"/>
      <c r="R34" s="31"/>
      <c r="S34" s="31"/>
      <c r="T34" s="31"/>
      <c r="U34" s="31"/>
      <c r="V34" s="31"/>
      <c r="W34" s="31"/>
      <c r="X34" s="31"/>
    </row>
    <row r="35" spans="1:24" s="32" customFormat="1" ht="9.9499999999999993" customHeight="1" x14ac:dyDescent="0.2">
      <c r="A35" s="34" t="s">
        <v>51</v>
      </c>
      <c r="B35" s="30">
        <v>272</v>
      </c>
      <c r="C35" s="80">
        <v>108.124</v>
      </c>
      <c r="D35" s="80">
        <v>110.752</v>
      </c>
      <c r="E35" s="80">
        <v>111.709</v>
      </c>
      <c r="F35" s="81">
        <v>2.4</v>
      </c>
      <c r="G35" s="81">
        <v>0.9</v>
      </c>
      <c r="H35" s="81">
        <v>28.3</v>
      </c>
      <c r="I35" s="96"/>
      <c r="J35" s="92"/>
      <c r="K35" s="93"/>
      <c r="L35" s="93"/>
      <c r="M35" s="93"/>
      <c r="N35" s="94"/>
      <c r="O35" s="94"/>
      <c r="P35" s="95"/>
      <c r="Q35" s="31"/>
      <c r="R35" s="31"/>
      <c r="S35" s="31"/>
      <c r="T35" s="31"/>
      <c r="U35" s="31"/>
      <c r="V35" s="31"/>
      <c r="W35" s="31"/>
      <c r="X35" s="31"/>
    </row>
    <row r="36" spans="1:24" s="32" customFormat="1" ht="9.9499999999999993" customHeight="1" x14ac:dyDescent="0.2">
      <c r="A36" s="34" t="s">
        <v>52</v>
      </c>
      <c r="B36" s="30">
        <v>18</v>
      </c>
      <c r="C36" s="80">
        <v>89.38</v>
      </c>
      <c r="D36" s="80">
        <v>89.38</v>
      </c>
      <c r="E36" s="80">
        <v>89.38</v>
      </c>
      <c r="F36" s="81">
        <v>0</v>
      </c>
      <c r="G36" s="81">
        <v>0</v>
      </c>
      <c r="H36" s="81">
        <v>-3.6</v>
      </c>
      <c r="I36" s="96"/>
      <c r="J36" s="92"/>
      <c r="K36" s="93"/>
      <c r="L36" s="93"/>
      <c r="M36" s="93"/>
      <c r="N36" s="94"/>
      <c r="O36" s="94"/>
      <c r="P36" s="95"/>
      <c r="Q36" s="31"/>
      <c r="R36" s="31"/>
      <c r="S36" s="31"/>
      <c r="T36" s="31"/>
      <c r="U36" s="31"/>
      <c r="V36" s="31"/>
      <c r="W36" s="31"/>
      <c r="X36" s="31"/>
    </row>
    <row r="37" spans="1:24" s="32" customFormat="1" ht="9.9499999999999993" customHeight="1" x14ac:dyDescent="0.2">
      <c r="A37" s="34" t="s">
        <v>53</v>
      </c>
      <c r="B37" s="30">
        <v>284</v>
      </c>
      <c r="C37" s="80">
        <v>92.724999999999994</v>
      </c>
      <c r="D37" s="80">
        <v>95.73</v>
      </c>
      <c r="E37" s="80">
        <v>96.605999999999995</v>
      </c>
      <c r="F37" s="81">
        <v>3.2</v>
      </c>
      <c r="G37" s="81">
        <v>0.9</v>
      </c>
      <c r="H37" s="81">
        <v>8.6999999999999993</v>
      </c>
      <c r="I37" s="96"/>
      <c r="J37" s="92"/>
      <c r="K37" s="93"/>
      <c r="L37" s="93"/>
      <c r="M37" s="93"/>
      <c r="N37" s="94"/>
      <c r="O37" s="94"/>
      <c r="P37" s="95"/>
      <c r="Q37" s="31"/>
      <c r="R37" s="31"/>
      <c r="S37" s="31"/>
      <c r="T37" s="31"/>
      <c r="U37" s="31"/>
      <c r="V37" s="31"/>
      <c r="W37" s="31"/>
      <c r="X37" s="31"/>
    </row>
    <row r="38" spans="1:24" s="32" customFormat="1" ht="18" customHeight="1" x14ac:dyDescent="0.2">
      <c r="A38" s="33" t="s">
        <v>54</v>
      </c>
      <c r="B38" s="30">
        <v>255</v>
      </c>
      <c r="C38" s="80">
        <v>96.283000000000001</v>
      </c>
      <c r="D38" s="80">
        <v>96.28</v>
      </c>
      <c r="E38" s="80">
        <v>96.504000000000005</v>
      </c>
      <c r="F38" s="81">
        <v>0</v>
      </c>
      <c r="G38" s="81">
        <v>0.2</v>
      </c>
      <c r="H38" s="81">
        <v>1.4</v>
      </c>
      <c r="I38" s="91"/>
      <c r="J38" s="92"/>
      <c r="K38" s="93"/>
      <c r="L38" s="93"/>
      <c r="M38" s="93"/>
      <c r="N38" s="94"/>
      <c r="O38" s="94"/>
      <c r="P38" s="95"/>
      <c r="Q38" s="31"/>
      <c r="R38" s="31"/>
      <c r="S38" s="31"/>
      <c r="T38" s="31"/>
      <c r="U38" s="31"/>
      <c r="V38" s="31"/>
      <c r="W38" s="31"/>
      <c r="X38" s="31"/>
    </row>
    <row r="39" spans="1:24" s="32" customFormat="1" ht="9.9499999999999993" customHeight="1" x14ac:dyDescent="0.2">
      <c r="A39" s="34" t="s">
        <v>55</v>
      </c>
      <c r="B39" s="30">
        <v>11</v>
      </c>
      <c r="C39" s="80">
        <v>91.22</v>
      </c>
      <c r="D39" s="80">
        <v>90.960999999999999</v>
      </c>
      <c r="E39" s="80">
        <v>90.944999999999993</v>
      </c>
      <c r="F39" s="81">
        <v>-0.3</v>
      </c>
      <c r="G39" s="81">
        <v>0</v>
      </c>
      <c r="H39" s="81">
        <v>-3.8</v>
      </c>
      <c r="I39" s="96"/>
      <c r="J39" s="92"/>
      <c r="K39" s="93"/>
      <c r="L39" s="93"/>
      <c r="M39" s="93"/>
      <c r="N39" s="94"/>
      <c r="O39" s="94"/>
      <c r="P39" s="95"/>
      <c r="Q39" s="31"/>
      <c r="R39" s="31"/>
      <c r="S39" s="31"/>
      <c r="T39" s="31"/>
      <c r="U39" s="31"/>
      <c r="V39" s="31"/>
      <c r="W39" s="31"/>
      <c r="X39" s="31"/>
    </row>
    <row r="40" spans="1:24" s="32" customFormat="1" ht="9.9499999999999993" customHeight="1" x14ac:dyDescent="0.2">
      <c r="A40" s="34" t="s">
        <v>80</v>
      </c>
      <c r="B40" s="30">
        <v>7</v>
      </c>
      <c r="C40" s="80">
        <v>87.659000000000006</v>
      </c>
      <c r="D40" s="80">
        <v>87.885000000000005</v>
      </c>
      <c r="E40" s="80">
        <v>87.873000000000005</v>
      </c>
      <c r="F40" s="81">
        <v>0.3</v>
      </c>
      <c r="G40" s="81">
        <v>0</v>
      </c>
      <c r="H40" s="81">
        <v>-0.6</v>
      </c>
      <c r="I40" s="96"/>
      <c r="J40" s="92"/>
      <c r="K40" s="93"/>
      <c r="L40" s="93"/>
      <c r="M40" s="93"/>
      <c r="N40" s="94"/>
      <c r="O40" s="94"/>
      <c r="P40" s="95"/>
      <c r="Q40" s="31"/>
      <c r="R40" s="31"/>
      <c r="S40" s="31"/>
      <c r="T40" s="31"/>
      <c r="U40" s="31"/>
      <c r="V40" s="31"/>
      <c r="W40" s="31"/>
      <c r="X40" s="31"/>
    </row>
    <row r="41" spans="1:24" s="32" customFormat="1" ht="9.9499999999999993" customHeight="1" x14ac:dyDescent="0.2">
      <c r="A41" s="34" t="s">
        <v>56</v>
      </c>
      <c r="B41" s="30">
        <v>31</v>
      </c>
      <c r="C41" s="80">
        <v>94.06</v>
      </c>
      <c r="D41" s="80">
        <v>94.605999999999995</v>
      </c>
      <c r="E41" s="80">
        <v>94.936999999999998</v>
      </c>
      <c r="F41" s="81">
        <v>0.6</v>
      </c>
      <c r="G41" s="81">
        <v>0.3</v>
      </c>
      <c r="H41" s="81">
        <v>1</v>
      </c>
      <c r="I41" s="96"/>
      <c r="J41" s="92"/>
      <c r="K41" s="93"/>
      <c r="L41" s="93"/>
      <c r="M41" s="93"/>
      <c r="N41" s="94"/>
      <c r="O41" s="94"/>
      <c r="P41" s="95"/>
      <c r="Q41" s="31"/>
      <c r="R41" s="31"/>
      <c r="S41" s="31"/>
      <c r="T41" s="31"/>
      <c r="U41" s="31"/>
      <c r="V41" s="31"/>
      <c r="W41" s="31"/>
      <c r="X41" s="31"/>
    </row>
    <row r="42" spans="1:24" s="32" customFormat="1" ht="9.9499999999999993" customHeight="1" x14ac:dyDescent="0.2">
      <c r="A42" s="34" t="s">
        <v>89</v>
      </c>
      <c r="B42" s="30">
        <v>7</v>
      </c>
      <c r="C42" s="80">
        <v>94.012</v>
      </c>
      <c r="D42" s="80">
        <v>91.477000000000004</v>
      </c>
      <c r="E42" s="80">
        <v>101.00700000000001</v>
      </c>
      <c r="F42" s="81">
        <v>-2.7</v>
      </c>
      <c r="G42" s="81">
        <v>10.4</v>
      </c>
      <c r="H42" s="81">
        <v>13.5</v>
      </c>
      <c r="I42" s="96"/>
      <c r="J42" s="92"/>
      <c r="K42" s="93"/>
      <c r="L42" s="93"/>
      <c r="M42" s="93"/>
      <c r="N42" s="94"/>
      <c r="O42" s="94"/>
      <c r="P42" s="95"/>
      <c r="Q42" s="31"/>
      <c r="R42" s="31"/>
      <c r="S42" s="31"/>
      <c r="T42" s="31"/>
      <c r="U42" s="31"/>
      <c r="V42" s="31"/>
      <c r="W42" s="31"/>
      <c r="X42" s="31"/>
    </row>
    <row r="43" spans="1:24" s="32" customFormat="1" ht="9.9499999999999993" customHeight="1" x14ac:dyDescent="0.2">
      <c r="A43" s="34" t="s">
        <v>58</v>
      </c>
      <c r="B43" s="30">
        <v>45</v>
      </c>
      <c r="C43" s="80">
        <v>95.302000000000007</v>
      </c>
      <c r="D43" s="80">
        <v>95.2</v>
      </c>
      <c r="E43" s="80">
        <v>95.251000000000005</v>
      </c>
      <c r="F43" s="81">
        <v>-0.1</v>
      </c>
      <c r="G43" s="81">
        <v>0.1</v>
      </c>
      <c r="H43" s="81">
        <v>-0.7</v>
      </c>
      <c r="I43" s="96"/>
      <c r="J43" s="92"/>
      <c r="K43" s="93"/>
      <c r="L43" s="93"/>
      <c r="M43" s="93"/>
      <c r="N43" s="94"/>
      <c r="O43" s="94"/>
      <c r="P43" s="95"/>
      <c r="Q43" s="31"/>
      <c r="R43" s="31"/>
      <c r="S43" s="31"/>
      <c r="T43" s="31"/>
      <c r="U43" s="31"/>
      <c r="V43" s="31"/>
      <c r="W43" s="31"/>
      <c r="X43" s="31"/>
    </row>
    <row r="44" spans="1:24" s="32" customFormat="1" ht="9.9499999999999993" customHeight="1" x14ac:dyDescent="0.2">
      <c r="A44" s="34" t="s">
        <v>59</v>
      </c>
      <c r="B44" s="30">
        <v>48</v>
      </c>
      <c r="C44" s="80">
        <v>95.656999999999996</v>
      </c>
      <c r="D44" s="80">
        <v>94.834000000000003</v>
      </c>
      <c r="E44" s="80">
        <v>94.686000000000007</v>
      </c>
      <c r="F44" s="81">
        <v>-0.9</v>
      </c>
      <c r="G44" s="81">
        <v>-0.2</v>
      </c>
      <c r="H44" s="81">
        <v>-0.1</v>
      </c>
      <c r="I44" s="96"/>
      <c r="J44" s="92"/>
      <c r="K44" s="93"/>
      <c r="L44" s="93"/>
      <c r="M44" s="93"/>
      <c r="N44" s="94"/>
      <c r="O44" s="94"/>
      <c r="P44" s="95"/>
      <c r="Q44" s="31"/>
      <c r="R44" s="31"/>
      <c r="S44" s="31"/>
      <c r="T44" s="31"/>
      <c r="U44" s="31"/>
      <c r="V44" s="31"/>
      <c r="W44" s="31"/>
      <c r="X44" s="31"/>
    </row>
    <row r="45" spans="1:24" s="32" customFormat="1" ht="9.9499999999999993" customHeight="1" x14ac:dyDescent="0.2">
      <c r="A45" s="34" t="s">
        <v>60</v>
      </c>
      <c r="B45" s="30">
        <v>17</v>
      </c>
      <c r="C45" s="80">
        <v>107.268</v>
      </c>
      <c r="D45" s="80">
        <v>109.2</v>
      </c>
      <c r="E45" s="80">
        <v>109.583</v>
      </c>
      <c r="F45" s="81">
        <v>1.8</v>
      </c>
      <c r="G45" s="81">
        <v>0.4</v>
      </c>
      <c r="H45" s="81">
        <v>14.7</v>
      </c>
      <c r="I45" s="96"/>
      <c r="J45" s="92"/>
      <c r="K45" s="93"/>
      <c r="L45" s="93"/>
      <c r="M45" s="93"/>
      <c r="N45" s="94"/>
      <c r="O45" s="94"/>
      <c r="P45" s="95"/>
      <c r="Q45" s="31"/>
      <c r="R45" s="31"/>
      <c r="S45" s="31"/>
      <c r="T45" s="31"/>
      <c r="U45" s="31"/>
      <c r="V45" s="31"/>
      <c r="W45" s="31"/>
      <c r="X45" s="31"/>
    </row>
    <row r="46" spans="1:24" s="32" customFormat="1" ht="9.9499999999999993" customHeight="1" x14ac:dyDescent="0.2">
      <c r="A46" s="34" t="s">
        <v>61</v>
      </c>
      <c r="B46" s="30">
        <v>88</v>
      </c>
      <c r="C46" s="80">
        <v>97.322000000000003</v>
      </c>
      <c r="D46" s="80">
        <v>97.465999999999994</v>
      </c>
      <c r="E46" s="80">
        <v>97.230999999999995</v>
      </c>
      <c r="F46" s="81">
        <v>0.1</v>
      </c>
      <c r="G46" s="81">
        <v>-0.2</v>
      </c>
      <c r="H46" s="81">
        <v>0.7</v>
      </c>
      <c r="I46" s="96"/>
      <c r="J46" s="92"/>
      <c r="K46" s="93"/>
      <c r="L46" s="93"/>
      <c r="M46" s="93"/>
      <c r="N46" s="94"/>
      <c r="O46" s="94"/>
      <c r="P46" s="95"/>
      <c r="Q46" s="31"/>
      <c r="R46" s="31"/>
      <c r="S46" s="31"/>
      <c r="T46" s="31"/>
      <c r="U46" s="31"/>
      <c r="V46" s="31"/>
      <c r="W46" s="31"/>
      <c r="X46" s="31"/>
    </row>
    <row r="47" spans="1:24" s="32" customFormat="1" ht="18" customHeight="1" x14ac:dyDescent="0.2">
      <c r="A47" s="33" t="s">
        <v>62</v>
      </c>
      <c r="B47" s="30">
        <v>5266</v>
      </c>
      <c r="C47" s="80">
        <v>161.82900000000001</v>
      </c>
      <c r="D47" s="80">
        <v>171.041</v>
      </c>
      <c r="E47" s="80">
        <v>180.68</v>
      </c>
      <c r="F47" s="81">
        <v>5.7</v>
      </c>
      <c r="G47" s="81">
        <v>5.6</v>
      </c>
      <c r="H47" s="81">
        <v>63</v>
      </c>
      <c r="I47" s="91"/>
      <c r="J47" s="92"/>
      <c r="K47" s="93"/>
      <c r="L47" s="93"/>
      <c r="M47" s="93"/>
      <c r="N47" s="94"/>
      <c r="O47" s="94"/>
      <c r="P47" s="95"/>
      <c r="Q47" s="31"/>
      <c r="R47" s="31"/>
      <c r="S47" s="31"/>
      <c r="T47" s="31"/>
      <c r="U47" s="31"/>
      <c r="V47" s="31"/>
      <c r="W47" s="31"/>
      <c r="X47" s="31"/>
    </row>
    <row r="48" spans="1:24" s="32" customFormat="1" ht="9.9499999999999993" customHeight="1" x14ac:dyDescent="0.2">
      <c r="A48" s="34" t="s">
        <v>64</v>
      </c>
      <c r="B48" s="30">
        <v>661</v>
      </c>
      <c r="C48" s="80">
        <v>97.24</v>
      </c>
      <c r="D48" s="80">
        <v>97.073999999999998</v>
      </c>
      <c r="E48" s="80">
        <v>96.753</v>
      </c>
      <c r="F48" s="81">
        <v>-0.2</v>
      </c>
      <c r="G48" s="81">
        <v>-0.3</v>
      </c>
      <c r="H48" s="81">
        <v>-0.4</v>
      </c>
      <c r="I48" s="96"/>
      <c r="J48" s="92"/>
      <c r="K48" s="93"/>
      <c r="L48" s="93"/>
      <c r="M48" s="93"/>
      <c r="N48" s="94"/>
      <c r="O48" s="94"/>
      <c r="P48" s="95"/>
      <c r="Q48" s="31"/>
      <c r="R48" s="31"/>
      <c r="S48" s="31"/>
      <c r="T48" s="31"/>
      <c r="U48" s="31"/>
      <c r="V48" s="31"/>
      <c r="W48" s="31"/>
      <c r="X48" s="31"/>
    </row>
    <row r="49" spans="1:24" s="32" customFormat="1" ht="9.9499999999999993" customHeight="1" x14ac:dyDescent="0.2">
      <c r="A49" s="34" t="s">
        <v>65</v>
      </c>
      <c r="B49" s="30">
        <v>17</v>
      </c>
      <c r="C49" s="80">
        <v>95.322000000000003</v>
      </c>
      <c r="D49" s="80">
        <v>94.222999999999999</v>
      </c>
      <c r="E49" s="80">
        <v>93.941999999999993</v>
      </c>
      <c r="F49" s="81">
        <v>-1.2</v>
      </c>
      <c r="G49" s="81">
        <v>-0.3</v>
      </c>
      <c r="H49" s="81">
        <v>-0.9</v>
      </c>
      <c r="I49" s="96"/>
      <c r="J49" s="92"/>
      <c r="K49" s="93"/>
      <c r="L49" s="93"/>
      <c r="M49" s="93"/>
      <c r="N49" s="94"/>
      <c r="O49" s="94"/>
      <c r="P49" s="95"/>
      <c r="Q49" s="31"/>
      <c r="R49" s="31"/>
      <c r="S49" s="31"/>
      <c r="T49" s="31"/>
      <c r="U49" s="31"/>
      <c r="V49" s="31"/>
      <c r="W49" s="31"/>
      <c r="X49" s="31"/>
    </row>
    <row r="50" spans="1:24" s="32" customFormat="1" ht="9.9499999999999993" customHeight="1" x14ac:dyDescent="0.2">
      <c r="A50" s="34" t="s">
        <v>66</v>
      </c>
      <c r="B50" s="30">
        <v>65</v>
      </c>
      <c r="C50" s="80">
        <v>100.544</v>
      </c>
      <c r="D50" s="80">
        <v>102.15</v>
      </c>
      <c r="E50" s="80">
        <v>102.39700000000001</v>
      </c>
      <c r="F50" s="81">
        <v>1.6</v>
      </c>
      <c r="G50" s="81">
        <v>0.2</v>
      </c>
      <c r="H50" s="81">
        <v>1.1000000000000001</v>
      </c>
      <c r="I50" s="96"/>
      <c r="J50" s="92"/>
      <c r="K50" s="93"/>
      <c r="L50" s="93"/>
      <c r="M50" s="93"/>
      <c r="N50" s="94"/>
      <c r="O50" s="94"/>
      <c r="P50" s="95"/>
      <c r="Q50" s="31"/>
      <c r="R50" s="31"/>
      <c r="S50" s="31"/>
      <c r="T50" s="31"/>
      <c r="U50" s="31"/>
      <c r="V50" s="31"/>
      <c r="W50" s="31"/>
      <c r="X50" s="31"/>
    </row>
    <row r="51" spans="1:24" s="32" customFormat="1" ht="9.9499999999999993" customHeight="1" x14ac:dyDescent="0.2">
      <c r="A51" s="34" t="s">
        <v>67</v>
      </c>
      <c r="B51" s="30">
        <v>589</v>
      </c>
      <c r="C51" s="80">
        <v>101.32</v>
      </c>
      <c r="D51" s="80">
        <v>100.803</v>
      </c>
      <c r="E51" s="80">
        <v>100.733</v>
      </c>
      <c r="F51" s="81">
        <v>-0.5</v>
      </c>
      <c r="G51" s="81">
        <v>-0.1</v>
      </c>
      <c r="H51" s="81">
        <v>1.7</v>
      </c>
      <c r="I51" s="96"/>
      <c r="J51" s="92"/>
      <c r="K51" s="93"/>
      <c r="L51" s="93"/>
      <c r="M51" s="93"/>
      <c r="N51" s="94"/>
      <c r="O51" s="94"/>
      <c r="P51" s="95"/>
      <c r="Q51" s="31"/>
      <c r="R51" s="31"/>
      <c r="S51" s="31"/>
      <c r="T51" s="31"/>
      <c r="U51" s="31"/>
      <c r="V51" s="31"/>
      <c r="W51" s="31"/>
      <c r="X51" s="31"/>
    </row>
    <row r="52" spans="1:24" s="32" customFormat="1" ht="9.9499999999999993" customHeight="1" x14ac:dyDescent="0.2">
      <c r="A52" s="34" t="s">
        <v>68</v>
      </c>
      <c r="B52" s="30">
        <v>79</v>
      </c>
      <c r="C52" s="80">
        <v>98.215000000000003</v>
      </c>
      <c r="D52" s="80">
        <v>97.183000000000007</v>
      </c>
      <c r="E52" s="80">
        <v>96.912000000000006</v>
      </c>
      <c r="F52" s="81">
        <v>-1.1000000000000001</v>
      </c>
      <c r="G52" s="81">
        <v>-0.3</v>
      </c>
      <c r="H52" s="81">
        <v>-2.1</v>
      </c>
      <c r="I52" s="96"/>
      <c r="J52" s="92"/>
      <c r="K52" s="93"/>
      <c r="L52" s="93"/>
      <c r="M52" s="93"/>
      <c r="N52" s="94"/>
      <c r="O52" s="94"/>
      <c r="P52" s="95"/>
      <c r="Q52" s="31"/>
      <c r="R52" s="31"/>
      <c r="S52" s="31"/>
      <c r="T52" s="31"/>
      <c r="U52" s="31"/>
      <c r="V52" s="31"/>
      <c r="W52" s="31"/>
      <c r="X52" s="31"/>
    </row>
    <row r="53" spans="1:24" s="32" customFormat="1" ht="9.9499999999999993" customHeight="1" x14ac:dyDescent="0.2">
      <c r="A53" s="34" t="s">
        <v>69</v>
      </c>
      <c r="B53" s="30">
        <v>3856</v>
      </c>
      <c r="C53" s="80">
        <v>184.75800000000001</v>
      </c>
      <c r="D53" s="80">
        <v>197.44499999999999</v>
      </c>
      <c r="E53" s="80">
        <v>210.67599999999999</v>
      </c>
      <c r="F53" s="81">
        <v>6.9</v>
      </c>
      <c r="G53" s="81">
        <v>6.7</v>
      </c>
      <c r="H53" s="81">
        <v>82.4</v>
      </c>
      <c r="I53" s="96"/>
      <c r="J53" s="92"/>
      <c r="K53" s="93"/>
      <c r="L53" s="93"/>
      <c r="M53" s="93"/>
      <c r="N53" s="94"/>
      <c r="O53" s="94"/>
      <c r="P53" s="95"/>
      <c r="Q53" s="31"/>
      <c r="R53" s="31"/>
      <c r="S53" s="31"/>
      <c r="T53" s="31"/>
      <c r="U53" s="31"/>
      <c r="V53" s="31"/>
      <c r="W53" s="31"/>
      <c r="X53" s="31"/>
    </row>
    <row r="54" spans="1:24" s="32" customFormat="1" ht="18" customHeight="1" x14ac:dyDescent="0.2">
      <c r="A54" s="33" t="s">
        <v>71</v>
      </c>
      <c r="B54" s="30">
        <v>772</v>
      </c>
      <c r="C54" s="80">
        <v>108.78700000000001</v>
      </c>
      <c r="D54" s="80">
        <v>108.857</v>
      </c>
      <c r="E54" s="80">
        <v>109.961</v>
      </c>
      <c r="F54" s="81">
        <v>0.1</v>
      </c>
      <c r="G54" s="81">
        <v>1</v>
      </c>
      <c r="H54" s="81">
        <v>3.2</v>
      </c>
      <c r="I54" s="91"/>
      <c r="J54" s="92"/>
      <c r="K54" s="93"/>
      <c r="L54" s="93"/>
      <c r="M54" s="93"/>
      <c r="N54" s="94"/>
      <c r="O54" s="94"/>
      <c r="P54" s="95"/>
      <c r="Q54" s="31"/>
      <c r="R54" s="31"/>
      <c r="S54" s="31"/>
      <c r="T54" s="31"/>
      <c r="U54" s="31"/>
      <c r="V54" s="31"/>
      <c r="W54" s="31"/>
      <c r="X54" s="31"/>
    </row>
    <row r="55" spans="1:24" s="32" customFormat="1" ht="9.9499999999999993" customHeight="1" x14ac:dyDescent="0.2">
      <c r="A55" s="34" t="s">
        <v>73</v>
      </c>
      <c r="B55" s="30">
        <v>16</v>
      </c>
      <c r="C55" s="80">
        <v>105.276</v>
      </c>
      <c r="D55" s="80">
        <v>105.107</v>
      </c>
      <c r="E55" s="80">
        <v>104.998</v>
      </c>
      <c r="F55" s="81">
        <v>-0.2</v>
      </c>
      <c r="G55" s="81">
        <v>-0.1</v>
      </c>
      <c r="H55" s="81">
        <v>0.6</v>
      </c>
      <c r="I55" s="96"/>
      <c r="J55" s="92"/>
      <c r="K55" s="93"/>
      <c r="L55" s="93"/>
      <c r="M55" s="93"/>
      <c r="N55" s="94"/>
      <c r="O55" s="94"/>
      <c r="P55" s="95"/>
      <c r="Q55" s="31"/>
      <c r="R55" s="31"/>
      <c r="S55" s="31"/>
      <c r="T55" s="31"/>
      <c r="U55" s="31"/>
      <c r="V55" s="31"/>
      <c r="W55" s="31"/>
      <c r="X55" s="31"/>
    </row>
    <row r="56" spans="1:24" s="32" customFormat="1" ht="9.9499999999999993" customHeight="1" x14ac:dyDescent="0.2">
      <c r="A56" s="34" t="s">
        <v>74</v>
      </c>
      <c r="B56" s="30">
        <v>0</v>
      </c>
      <c r="C56" s="80">
        <v>100</v>
      </c>
      <c r="D56" s="80">
        <v>100</v>
      </c>
      <c r="E56" s="80">
        <v>100</v>
      </c>
      <c r="F56" s="81">
        <v>0</v>
      </c>
      <c r="G56" s="81">
        <v>0</v>
      </c>
      <c r="H56" s="81">
        <v>0</v>
      </c>
      <c r="I56" s="96"/>
      <c r="J56" s="92"/>
      <c r="K56" s="93"/>
      <c r="L56" s="93"/>
      <c r="M56" s="93"/>
      <c r="N56" s="94"/>
      <c r="O56" s="94"/>
      <c r="P56" s="95"/>
      <c r="Q56" s="31"/>
      <c r="R56" s="31"/>
      <c r="S56" s="31"/>
      <c r="T56" s="31"/>
      <c r="U56" s="31"/>
      <c r="V56" s="31"/>
      <c r="W56" s="31"/>
      <c r="X56" s="31"/>
    </row>
    <row r="57" spans="1:24" s="32" customFormat="1" ht="9.9499999999999993" customHeight="1" x14ac:dyDescent="0.2">
      <c r="A57" s="34" t="s">
        <v>77</v>
      </c>
      <c r="B57" s="30">
        <v>455</v>
      </c>
      <c r="C57" s="80">
        <v>111.175</v>
      </c>
      <c r="D57" s="80">
        <v>110.09399999999999</v>
      </c>
      <c r="E57" s="80">
        <v>112.54600000000001</v>
      </c>
      <c r="F57" s="81">
        <v>-1</v>
      </c>
      <c r="G57" s="81">
        <v>2.2000000000000002</v>
      </c>
      <c r="H57" s="81">
        <v>3.6</v>
      </c>
      <c r="I57" s="96"/>
      <c r="J57" s="92"/>
      <c r="K57" s="93"/>
      <c r="L57" s="93"/>
      <c r="M57" s="93"/>
      <c r="N57" s="94"/>
      <c r="O57" s="94"/>
      <c r="P57" s="95"/>
      <c r="Q57" s="31"/>
      <c r="R57" s="31"/>
      <c r="S57" s="31"/>
      <c r="T57" s="31"/>
      <c r="U57" s="31"/>
      <c r="V57" s="31"/>
      <c r="W57" s="31"/>
      <c r="X57" s="31"/>
    </row>
    <row r="58" spans="1:24" s="32" customFormat="1" ht="9.9499999999999993" customHeight="1" x14ac:dyDescent="0.2">
      <c r="A58" s="34" t="s">
        <v>78</v>
      </c>
      <c r="B58" s="30">
        <v>42</v>
      </c>
      <c r="C58" s="80">
        <v>94.328999999999994</v>
      </c>
      <c r="D58" s="80">
        <v>93.641999999999996</v>
      </c>
      <c r="E58" s="80">
        <v>93.763999999999996</v>
      </c>
      <c r="F58" s="81">
        <v>-0.7</v>
      </c>
      <c r="G58" s="81">
        <v>0.1</v>
      </c>
      <c r="H58" s="81">
        <v>-0.1</v>
      </c>
      <c r="I58" s="96"/>
      <c r="J58" s="92"/>
      <c r="K58" s="93"/>
      <c r="L58" s="93"/>
      <c r="M58" s="93"/>
      <c r="N58" s="94"/>
      <c r="O58" s="94"/>
      <c r="P58" s="95"/>
      <c r="Q58" s="31"/>
      <c r="R58" s="31"/>
      <c r="S58" s="31"/>
      <c r="T58" s="31"/>
      <c r="U58" s="31"/>
      <c r="V58" s="31"/>
      <c r="W58" s="31"/>
      <c r="X58" s="31"/>
    </row>
    <row r="59" spans="1:24" s="32" customFormat="1" ht="9.9499999999999993" customHeight="1" x14ac:dyDescent="0.2">
      <c r="A59" s="34" t="s">
        <v>79</v>
      </c>
      <c r="B59" s="30">
        <v>259</v>
      </c>
      <c r="C59" s="80">
        <v>107.13500000000001</v>
      </c>
      <c r="D59" s="80">
        <v>109.361</v>
      </c>
      <c r="E59" s="80">
        <v>108.331</v>
      </c>
      <c r="F59" s="81">
        <v>2.1</v>
      </c>
      <c r="G59" s="81">
        <v>-0.9</v>
      </c>
      <c r="H59" s="81">
        <v>3.2</v>
      </c>
      <c r="I59" s="96"/>
      <c r="J59" s="92"/>
      <c r="K59" s="93"/>
      <c r="L59" s="93"/>
      <c r="M59" s="93"/>
      <c r="N59" s="94"/>
      <c r="O59" s="94"/>
      <c r="P59" s="95"/>
      <c r="Q59" s="31"/>
      <c r="R59" s="31"/>
      <c r="S59" s="31"/>
      <c r="T59" s="31"/>
      <c r="U59" s="31"/>
      <c r="V59" s="31"/>
      <c r="W59" s="31"/>
      <c r="X59" s="31"/>
    </row>
    <row r="60" spans="1:24" s="21" customFormat="1" ht="9.1999999999999993" customHeight="1" x14ac:dyDescent="0.2">
      <c r="A60" s="18"/>
      <c r="B60" s="22"/>
      <c r="C60" s="23"/>
      <c r="D60" s="23"/>
      <c r="E60" s="23"/>
      <c r="F60" s="24"/>
      <c r="G60" s="24"/>
      <c r="H60" s="24"/>
      <c r="I60" s="20"/>
      <c r="J60" s="17"/>
      <c r="K60" s="17"/>
      <c r="L60" s="17"/>
      <c r="M60" s="31"/>
      <c r="N60" s="31"/>
      <c r="O60" s="31"/>
      <c r="P60" s="20"/>
      <c r="Q60" s="20"/>
      <c r="R60" s="20"/>
      <c r="S60" s="20"/>
    </row>
    <row r="61" spans="1:24" ht="11.25" x14ac:dyDescent="0.2">
      <c r="A61" s="4" t="s">
        <v>95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24" ht="11.2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24" ht="11.2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24" ht="11.2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1.25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1.25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1.25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1.25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1.25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1.25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1.25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1.25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1.25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1.2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1.2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1.2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1.2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1.2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1.2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1.2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1.2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1.2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1.2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1.2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1.2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1.2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1.2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1.2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1.2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1.2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1.2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1.2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1.2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1.2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1.2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1.2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1.2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1.2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1.2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1.2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1.2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1.2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1.2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1.2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1.2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1.2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1.2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1.2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1.2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1.2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1.2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1.2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1.2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1.2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1.2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1.2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1.2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1.2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1.2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1.2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1.2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1.2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1.2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1.2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1.2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1.2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1.2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1.2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1.2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1.2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1.2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1.2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1.2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1.2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1.2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1.2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1.2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1.2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1.25" hidden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1.25" hidden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1.25" hidden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1.25" hidden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</sheetData>
  <mergeCells count="5">
    <mergeCell ref="A3:A5"/>
    <mergeCell ref="B3:B5"/>
    <mergeCell ref="C3:E4"/>
    <mergeCell ref="A1:H1"/>
    <mergeCell ref="A2:H2"/>
  </mergeCells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E6162-7AA6-4B14-B6C5-7359B99266F0}">
  <sheetPr codeName="Sheet2">
    <pageSetUpPr fitToPage="1"/>
  </sheetPr>
  <dimension ref="A1:AD156"/>
  <sheetViews>
    <sheetView showGridLines="0" zoomScaleNormal="100" workbookViewId="0">
      <selection sqref="A1:H1"/>
    </sheetView>
  </sheetViews>
  <sheetFormatPr defaultRowHeight="12.75" x14ac:dyDescent="0.2"/>
  <cols>
    <col min="1" max="1" width="39.140625" style="26" customWidth="1"/>
    <col min="2" max="2" width="7.28515625" style="26" customWidth="1"/>
    <col min="3" max="8" width="7.7109375" style="26" customWidth="1"/>
    <col min="9" max="11" width="9.140625" style="1"/>
    <col min="12" max="12" width="2.42578125" style="1" customWidth="1"/>
    <col min="13" max="16" width="9.140625" style="1"/>
    <col min="17" max="17" width="2.140625" style="1" customWidth="1"/>
    <col min="18" max="18" width="8" style="1" customWidth="1"/>
    <col min="19" max="16384" width="9.140625" style="1"/>
  </cols>
  <sheetData>
    <row r="1" spans="1:30" ht="16.899999999999999" customHeight="1" x14ac:dyDescent="0.2">
      <c r="A1" s="115" t="s">
        <v>82</v>
      </c>
      <c r="B1" s="115"/>
      <c r="C1" s="115"/>
      <c r="D1" s="115"/>
      <c r="E1" s="115"/>
      <c r="F1" s="115"/>
      <c r="G1" s="115"/>
      <c r="H1" s="115"/>
      <c r="I1" s="4"/>
      <c r="J1" s="17"/>
      <c r="K1" s="17"/>
      <c r="L1" s="17"/>
      <c r="M1" s="17"/>
      <c r="N1" s="17"/>
      <c r="O1" s="25"/>
      <c r="P1" s="4"/>
      <c r="Q1" s="4"/>
      <c r="R1" s="4"/>
      <c r="S1" s="4"/>
    </row>
    <row r="2" spans="1:30" ht="16.149999999999999" customHeight="1" x14ac:dyDescent="0.2">
      <c r="A2" s="116">
        <v>46266</v>
      </c>
      <c r="B2" s="116"/>
      <c r="C2" s="116"/>
      <c r="D2" s="116"/>
      <c r="E2" s="116"/>
      <c r="F2" s="116"/>
      <c r="G2" s="116"/>
      <c r="H2" s="116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0" s="6" customFormat="1" ht="9.1999999999999993" customHeight="1" x14ac:dyDescent="0.2">
      <c r="A3" s="103" t="s">
        <v>16</v>
      </c>
      <c r="B3" s="119" t="s">
        <v>0</v>
      </c>
      <c r="C3" s="109" t="s">
        <v>88</v>
      </c>
      <c r="D3" s="110"/>
      <c r="E3" s="111"/>
      <c r="F3" s="2"/>
      <c r="G3" s="3" t="s">
        <v>15</v>
      </c>
      <c r="H3" s="3"/>
      <c r="I3" s="4"/>
      <c r="J3" s="4"/>
      <c r="K3" s="4"/>
      <c r="L3" s="4"/>
      <c r="M3" s="5"/>
      <c r="N3" s="5"/>
      <c r="O3" s="5"/>
      <c r="P3" s="5"/>
      <c r="Q3" s="5"/>
      <c r="R3" s="5"/>
      <c r="S3" s="5"/>
    </row>
    <row r="4" spans="1:30" s="6" customFormat="1" ht="10.9" customHeight="1" x14ac:dyDescent="0.2">
      <c r="A4" s="117"/>
      <c r="B4" s="120"/>
      <c r="C4" s="112"/>
      <c r="D4" s="113"/>
      <c r="E4" s="114"/>
      <c r="F4" s="7">
        <f>A2-1</f>
        <v>46265</v>
      </c>
      <c r="G4" s="7">
        <f>A2</f>
        <v>46266</v>
      </c>
      <c r="H4" s="8">
        <f>A2</f>
        <v>46266</v>
      </c>
      <c r="I4" s="15"/>
      <c r="J4" s="5"/>
      <c r="K4" s="15"/>
      <c r="L4" s="5"/>
      <c r="M4" s="15"/>
      <c r="N4" s="5"/>
      <c r="O4" s="5"/>
      <c r="P4" s="5"/>
      <c r="Q4" s="5"/>
      <c r="R4" s="5"/>
      <c r="S4" s="5"/>
    </row>
    <row r="5" spans="1:30" s="6" customFormat="1" ht="12" customHeight="1" x14ac:dyDescent="0.2">
      <c r="A5" s="118"/>
      <c r="B5" s="121"/>
      <c r="C5" s="9">
        <f>A2-32</f>
        <v>46234</v>
      </c>
      <c r="D5" s="9">
        <f>A2-1</f>
        <v>46265</v>
      </c>
      <c r="E5" s="10">
        <f>A2</f>
        <v>46266</v>
      </c>
      <c r="F5" s="10">
        <f>A2-32</f>
        <v>46234</v>
      </c>
      <c r="G5" s="10">
        <f>A2-1</f>
        <v>46265</v>
      </c>
      <c r="H5" s="10">
        <f>A2-365</f>
        <v>45901</v>
      </c>
      <c r="I5" s="15"/>
      <c r="J5" s="11"/>
      <c r="K5" s="11"/>
      <c r="L5" s="12"/>
      <c r="M5" s="11"/>
      <c r="N5" s="11"/>
      <c r="O5" s="13"/>
      <c r="P5" s="14"/>
      <c r="Q5" s="15"/>
      <c r="R5" s="16"/>
      <c r="S5" s="5"/>
    </row>
    <row r="6" spans="1:30" s="32" customFormat="1" ht="18" customHeight="1" x14ac:dyDescent="0.2">
      <c r="A6" s="28" t="s">
        <v>17</v>
      </c>
      <c r="B6" s="101">
        <v>10000</v>
      </c>
      <c r="C6" s="78">
        <v>129.99299999999999</v>
      </c>
      <c r="D6" s="78">
        <v>135.32499999999999</v>
      </c>
      <c r="E6" s="78">
        <v>145.161</v>
      </c>
      <c r="F6" s="79">
        <v>4.0999999999999996</v>
      </c>
      <c r="G6" s="79">
        <v>7.3</v>
      </c>
      <c r="H6" s="79">
        <v>48</v>
      </c>
      <c r="I6" s="29"/>
      <c r="J6" s="30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83"/>
      <c r="AB6" s="83"/>
      <c r="AC6" s="83"/>
      <c r="AD6" s="83"/>
    </row>
    <row r="7" spans="1:30" s="32" customFormat="1" ht="9.9499999999999993" customHeight="1" x14ac:dyDescent="0.2">
      <c r="A7" s="28" t="s">
        <v>18</v>
      </c>
      <c r="B7" s="77">
        <v>7196</v>
      </c>
      <c r="C7" s="78">
        <v>132.357</v>
      </c>
      <c r="D7" s="78">
        <v>137.489</v>
      </c>
      <c r="E7" s="78">
        <v>143.14099999999999</v>
      </c>
      <c r="F7" s="79">
        <v>3.9</v>
      </c>
      <c r="G7" s="79">
        <v>4.0999999999999996</v>
      </c>
      <c r="H7" s="79">
        <v>38.200000000000003</v>
      </c>
      <c r="I7" s="29"/>
      <c r="J7" s="30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83"/>
      <c r="Z7" s="83"/>
      <c r="AA7" s="83"/>
      <c r="AB7" s="83"/>
      <c r="AC7" s="83"/>
      <c r="AD7" s="83"/>
    </row>
    <row r="8" spans="1:30" s="32" customFormat="1" ht="18" customHeight="1" x14ac:dyDescent="0.2">
      <c r="A8" s="33" t="s">
        <v>19</v>
      </c>
      <c r="B8" s="102">
        <v>274</v>
      </c>
      <c r="C8" s="80">
        <v>102.33499999999999</v>
      </c>
      <c r="D8" s="80">
        <v>102.185</v>
      </c>
      <c r="E8" s="80">
        <v>101.944</v>
      </c>
      <c r="F8" s="81">
        <v>-0.1</v>
      </c>
      <c r="G8" s="81">
        <v>-0.2</v>
      </c>
      <c r="H8" s="81">
        <v>-2</v>
      </c>
      <c r="I8" s="29"/>
      <c r="J8" s="30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83"/>
      <c r="Z8" s="83"/>
      <c r="AA8" s="83"/>
      <c r="AB8" s="83"/>
      <c r="AC8" s="83"/>
      <c r="AD8" s="83"/>
    </row>
    <row r="9" spans="1:30" s="32" customFormat="1" ht="9.9499999999999993" customHeight="1" x14ac:dyDescent="0.2">
      <c r="A9" s="34" t="s">
        <v>20</v>
      </c>
      <c r="B9" s="102">
        <v>6</v>
      </c>
      <c r="C9" s="80">
        <v>93.316999999999993</v>
      </c>
      <c r="D9" s="80">
        <v>93.33</v>
      </c>
      <c r="E9" s="80">
        <v>93.085999999999999</v>
      </c>
      <c r="F9" s="81">
        <v>0</v>
      </c>
      <c r="G9" s="81">
        <v>-0.3</v>
      </c>
      <c r="H9" s="81">
        <v>7.5</v>
      </c>
      <c r="I9" s="29"/>
      <c r="J9" s="30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83"/>
      <c r="Z9" s="83"/>
      <c r="AA9" s="83"/>
      <c r="AB9" s="83"/>
      <c r="AC9" s="83"/>
      <c r="AD9" s="83"/>
    </row>
    <row r="10" spans="1:30" s="32" customFormat="1" ht="9.9499999999999993" customHeight="1" x14ac:dyDescent="0.2">
      <c r="A10" s="34" t="s">
        <v>21</v>
      </c>
      <c r="B10" s="102">
        <v>45</v>
      </c>
      <c r="C10" s="80">
        <v>104.608</v>
      </c>
      <c r="D10" s="80">
        <v>105.35599999999999</v>
      </c>
      <c r="E10" s="80">
        <v>105.337</v>
      </c>
      <c r="F10" s="81">
        <v>0.7</v>
      </c>
      <c r="G10" s="81">
        <v>0</v>
      </c>
      <c r="H10" s="81">
        <v>1.9</v>
      </c>
      <c r="I10" s="29"/>
      <c r="J10" s="30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83"/>
      <c r="Z10" s="83"/>
      <c r="AA10" s="83"/>
      <c r="AB10" s="83"/>
      <c r="AC10" s="83"/>
      <c r="AD10" s="83"/>
    </row>
    <row r="11" spans="1:30" s="32" customFormat="1" ht="9.9499999999999993" customHeight="1" x14ac:dyDescent="0.2">
      <c r="A11" s="34" t="s">
        <v>22</v>
      </c>
      <c r="B11" s="102">
        <v>34</v>
      </c>
      <c r="C11" s="80">
        <v>103.313</v>
      </c>
      <c r="D11" s="80">
        <v>103.285</v>
      </c>
      <c r="E11" s="80">
        <v>103.40900000000001</v>
      </c>
      <c r="F11" s="81">
        <v>0</v>
      </c>
      <c r="G11" s="81">
        <v>0.1</v>
      </c>
      <c r="H11" s="81">
        <v>4.3</v>
      </c>
      <c r="I11" s="29"/>
      <c r="J11" s="30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83"/>
      <c r="Z11" s="83"/>
      <c r="AA11" s="83"/>
      <c r="AB11" s="83"/>
      <c r="AC11" s="83"/>
      <c r="AD11" s="83"/>
    </row>
    <row r="12" spans="1:30" s="32" customFormat="1" ht="9.9499999999999993" customHeight="1" x14ac:dyDescent="0.2">
      <c r="A12" s="34" t="s">
        <v>23</v>
      </c>
      <c r="B12" s="102">
        <v>30</v>
      </c>
      <c r="C12" s="80">
        <v>100.837</v>
      </c>
      <c r="D12" s="80">
        <v>100.81</v>
      </c>
      <c r="E12" s="80">
        <v>101.206</v>
      </c>
      <c r="F12" s="81">
        <v>0</v>
      </c>
      <c r="G12" s="81">
        <v>0.4</v>
      </c>
      <c r="H12" s="81">
        <v>0.3</v>
      </c>
      <c r="I12" s="29"/>
      <c r="J12" s="30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83"/>
      <c r="Z12" s="83"/>
      <c r="AA12" s="83"/>
      <c r="AB12" s="83"/>
      <c r="AC12" s="83"/>
      <c r="AD12" s="83"/>
    </row>
    <row r="13" spans="1:30" s="32" customFormat="1" ht="9.9499999999999993" customHeight="1" x14ac:dyDescent="0.2">
      <c r="A13" s="34" t="s">
        <v>24</v>
      </c>
      <c r="B13" s="102">
        <v>42</v>
      </c>
      <c r="C13" s="80">
        <v>102.877</v>
      </c>
      <c r="D13" s="80">
        <v>102.89100000000001</v>
      </c>
      <c r="E13" s="80">
        <v>102.995</v>
      </c>
      <c r="F13" s="81">
        <v>0</v>
      </c>
      <c r="G13" s="81">
        <v>0.1</v>
      </c>
      <c r="H13" s="81">
        <v>3.8</v>
      </c>
      <c r="I13" s="29"/>
      <c r="J13" s="30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83"/>
      <c r="Z13" s="83"/>
      <c r="AA13" s="83"/>
      <c r="AB13" s="83"/>
      <c r="AC13" s="83"/>
      <c r="AD13" s="83"/>
    </row>
    <row r="14" spans="1:30" s="32" customFormat="1" ht="9.9499999999999993" customHeight="1" x14ac:dyDescent="0.2">
      <c r="A14" s="34" t="s">
        <v>25</v>
      </c>
      <c r="B14" s="102">
        <v>37</v>
      </c>
      <c r="C14" s="80">
        <v>99.367000000000004</v>
      </c>
      <c r="D14" s="80">
        <v>97.299000000000007</v>
      </c>
      <c r="E14" s="80">
        <v>94.945999999999998</v>
      </c>
      <c r="F14" s="81">
        <v>-2.1</v>
      </c>
      <c r="G14" s="81">
        <v>-2.4</v>
      </c>
      <c r="H14" s="81">
        <v>0.7</v>
      </c>
      <c r="I14" s="29"/>
      <c r="J14" s="30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83"/>
      <c r="Z14" s="83"/>
      <c r="AA14" s="83"/>
      <c r="AB14" s="83"/>
      <c r="AC14" s="83"/>
      <c r="AD14" s="83"/>
    </row>
    <row r="15" spans="1:30" s="32" customFormat="1" ht="9.9499999999999993" customHeight="1" x14ac:dyDescent="0.2">
      <c r="A15" s="34" t="s">
        <v>26</v>
      </c>
      <c r="B15" s="102">
        <v>7</v>
      </c>
      <c r="C15" s="80">
        <v>85.986999999999995</v>
      </c>
      <c r="D15" s="80">
        <v>86.103999999999999</v>
      </c>
      <c r="E15" s="80">
        <v>84.820999999999998</v>
      </c>
      <c r="F15" s="81">
        <v>0.1</v>
      </c>
      <c r="G15" s="81">
        <v>-1.5</v>
      </c>
      <c r="H15" s="81">
        <v>-4.4000000000000004</v>
      </c>
      <c r="I15" s="29"/>
      <c r="J15" s="30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83"/>
      <c r="Z15" s="83"/>
      <c r="AA15" s="83"/>
      <c r="AB15" s="83"/>
      <c r="AC15" s="83"/>
      <c r="AD15" s="83"/>
    </row>
    <row r="16" spans="1:30" s="32" customFormat="1" ht="9.9499999999999993" customHeight="1" x14ac:dyDescent="0.2">
      <c r="A16" s="34" t="s">
        <v>27</v>
      </c>
      <c r="B16" s="102">
        <v>22</v>
      </c>
      <c r="C16" s="80">
        <v>118.699</v>
      </c>
      <c r="D16" s="80">
        <v>120.166</v>
      </c>
      <c r="E16" s="80">
        <v>120.021</v>
      </c>
      <c r="F16" s="81">
        <v>1.2</v>
      </c>
      <c r="G16" s="81">
        <v>-0.1</v>
      </c>
      <c r="H16" s="81">
        <v>-24.8</v>
      </c>
      <c r="I16" s="29"/>
      <c r="J16" s="30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83"/>
      <c r="Z16" s="83"/>
      <c r="AA16" s="83"/>
      <c r="AB16" s="83"/>
      <c r="AC16" s="83"/>
      <c r="AD16" s="83"/>
    </row>
    <row r="17" spans="1:30" s="32" customFormat="1" ht="9.9499999999999993" customHeight="1" x14ac:dyDescent="0.2">
      <c r="A17" s="34" t="s">
        <v>28</v>
      </c>
      <c r="B17" s="102">
        <v>7</v>
      </c>
      <c r="C17" s="80">
        <v>97.134</v>
      </c>
      <c r="D17" s="80">
        <v>96.599000000000004</v>
      </c>
      <c r="E17" s="80">
        <v>96.304000000000002</v>
      </c>
      <c r="F17" s="81">
        <v>-0.6</v>
      </c>
      <c r="G17" s="81">
        <v>-0.3</v>
      </c>
      <c r="H17" s="81">
        <v>-3</v>
      </c>
      <c r="I17" s="29"/>
      <c r="J17" s="30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83"/>
      <c r="Z17" s="83"/>
      <c r="AA17" s="83"/>
      <c r="AB17" s="83"/>
      <c r="AC17" s="83"/>
      <c r="AD17" s="83"/>
    </row>
    <row r="18" spans="1:30" s="32" customFormat="1" ht="9.9499999999999993" customHeight="1" x14ac:dyDescent="0.2">
      <c r="A18" s="34" t="s">
        <v>29</v>
      </c>
      <c r="B18" s="102">
        <v>44</v>
      </c>
      <c r="C18" s="80">
        <v>99.004999999999995</v>
      </c>
      <c r="D18" s="80">
        <v>98.417000000000002</v>
      </c>
      <c r="E18" s="80">
        <v>98.843999999999994</v>
      </c>
      <c r="F18" s="81">
        <v>-0.6</v>
      </c>
      <c r="G18" s="81">
        <v>0.4</v>
      </c>
      <c r="H18" s="81">
        <v>-3</v>
      </c>
      <c r="I18" s="29"/>
      <c r="J18" s="30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83"/>
      <c r="Z18" s="83"/>
      <c r="AA18" s="83"/>
      <c r="AB18" s="83"/>
      <c r="AC18" s="83"/>
      <c r="AD18" s="83"/>
    </row>
    <row r="19" spans="1:30" s="32" customFormat="1" ht="18" customHeight="1" x14ac:dyDescent="0.2">
      <c r="A19" s="33" t="s">
        <v>30</v>
      </c>
      <c r="B19" s="102">
        <v>26</v>
      </c>
      <c r="C19" s="80">
        <v>103.554</v>
      </c>
      <c r="D19" s="80">
        <v>103.721</v>
      </c>
      <c r="E19" s="80">
        <v>103.351</v>
      </c>
      <c r="F19" s="81">
        <v>0.2</v>
      </c>
      <c r="G19" s="81">
        <v>-0.4</v>
      </c>
      <c r="H19" s="81">
        <v>3.7</v>
      </c>
      <c r="I19" s="29"/>
      <c r="J19" s="30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83"/>
      <c r="Z19" s="83"/>
      <c r="AA19" s="83"/>
      <c r="AB19" s="83"/>
      <c r="AC19" s="83"/>
      <c r="AD19" s="83"/>
    </row>
    <row r="20" spans="1:30" s="32" customFormat="1" ht="9.9499999999999993" customHeight="1" x14ac:dyDescent="0.2">
      <c r="A20" s="34" t="s">
        <v>31</v>
      </c>
      <c r="B20" s="102">
        <v>23</v>
      </c>
      <c r="C20" s="80">
        <v>100.857</v>
      </c>
      <c r="D20" s="80">
        <v>100.92700000000001</v>
      </c>
      <c r="E20" s="80">
        <v>100.527</v>
      </c>
      <c r="F20" s="81">
        <v>0.1</v>
      </c>
      <c r="G20" s="81">
        <v>-0.4</v>
      </c>
      <c r="H20" s="81">
        <v>1.4</v>
      </c>
      <c r="I20" s="29"/>
      <c r="J20" s="30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83"/>
      <c r="Z20" s="83"/>
      <c r="AA20" s="83"/>
      <c r="AB20" s="83"/>
      <c r="AC20" s="83"/>
      <c r="AD20" s="83"/>
    </row>
    <row r="21" spans="1:30" s="32" customFormat="1" ht="9.9499999999999993" customHeight="1" x14ac:dyDescent="0.2">
      <c r="A21" s="34" t="s">
        <v>32</v>
      </c>
      <c r="B21" s="102">
        <v>3</v>
      </c>
      <c r="C21" s="80">
        <v>123.639</v>
      </c>
      <c r="D21" s="80">
        <v>124.523</v>
      </c>
      <c r="E21" s="80">
        <v>124.375</v>
      </c>
      <c r="F21" s="81">
        <v>0.7</v>
      </c>
      <c r="G21" s="81">
        <v>-0.1</v>
      </c>
      <c r="H21" s="81">
        <v>20.100000000000001</v>
      </c>
      <c r="I21" s="29"/>
      <c r="J21" s="30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83"/>
      <c r="Z21" s="83"/>
      <c r="AA21" s="83"/>
      <c r="AB21" s="83"/>
      <c r="AC21" s="83"/>
      <c r="AD21" s="83"/>
    </row>
    <row r="22" spans="1:30" s="32" customFormat="1" ht="18" customHeight="1" x14ac:dyDescent="0.2">
      <c r="A22" s="33" t="s">
        <v>33</v>
      </c>
      <c r="B22" s="102">
        <v>75</v>
      </c>
      <c r="C22" s="80">
        <v>117.029</v>
      </c>
      <c r="D22" s="80">
        <v>116.777</v>
      </c>
      <c r="E22" s="80">
        <v>117.262</v>
      </c>
      <c r="F22" s="81">
        <v>-0.2</v>
      </c>
      <c r="G22" s="81">
        <v>0.4</v>
      </c>
      <c r="H22" s="81">
        <v>18.2</v>
      </c>
      <c r="I22" s="29"/>
      <c r="J22" s="30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83"/>
      <c r="Z22" s="83"/>
      <c r="AA22" s="83"/>
      <c r="AB22" s="83"/>
      <c r="AC22" s="83"/>
      <c r="AD22" s="83"/>
    </row>
    <row r="23" spans="1:30" s="32" customFormat="1" ht="9.9499999999999993" customHeight="1" x14ac:dyDescent="0.2">
      <c r="A23" s="34" t="s">
        <v>90</v>
      </c>
      <c r="B23" s="102">
        <v>1</v>
      </c>
      <c r="C23" s="80">
        <v>100</v>
      </c>
      <c r="D23" s="80">
        <v>100</v>
      </c>
      <c r="E23" s="80">
        <v>100</v>
      </c>
      <c r="F23" s="81">
        <v>0</v>
      </c>
      <c r="G23" s="81">
        <v>0</v>
      </c>
      <c r="H23" s="81">
        <v>0</v>
      </c>
      <c r="I23" s="29"/>
      <c r="J23" s="30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83"/>
      <c r="Z23" s="83"/>
      <c r="AA23" s="83"/>
      <c r="AB23" s="83"/>
      <c r="AC23" s="83"/>
      <c r="AD23" s="83"/>
    </row>
    <row r="24" spans="1:30" s="32" customFormat="1" ht="9.9499999999999993" customHeight="1" x14ac:dyDescent="0.2">
      <c r="A24" s="34" t="s">
        <v>34</v>
      </c>
      <c r="B24" s="102">
        <v>1</v>
      </c>
      <c r="C24" s="80">
        <v>91.649000000000001</v>
      </c>
      <c r="D24" s="80">
        <v>91.036000000000001</v>
      </c>
      <c r="E24" s="80">
        <v>90.978999999999999</v>
      </c>
      <c r="F24" s="81">
        <v>-0.7</v>
      </c>
      <c r="G24" s="81">
        <v>-0.1</v>
      </c>
      <c r="H24" s="81">
        <v>-2.2000000000000002</v>
      </c>
      <c r="I24" s="29"/>
      <c r="J24" s="30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83"/>
      <c r="Z24" s="83"/>
      <c r="AA24" s="83"/>
      <c r="AB24" s="83"/>
      <c r="AC24" s="83"/>
      <c r="AD24" s="83"/>
    </row>
    <row r="25" spans="1:30" s="32" customFormat="1" ht="9.9499999999999993" customHeight="1" x14ac:dyDescent="0.2">
      <c r="A25" s="34" t="s">
        <v>35</v>
      </c>
      <c r="B25" s="102">
        <v>26</v>
      </c>
      <c r="C25" s="80">
        <v>102.27200000000001</v>
      </c>
      <c r="D25" s="80">
        <v>104.846</v>
      </c>
      <c r="E25" s="80">
        <v>103.97</v>
      </c>
      <c r="F25" s="81">
        <v>2.5</v>
      </c>
      <c r="G25" s="81">
        <v>-0.8</v>
      </c>
      <c r="H25" s="81">
        <v>8.6999999999999993</v>
      </c>
      <c r="I25" s="29"/>
      <c r="J25" s="30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83"/>
      <c r="Z25" s="83"/>
      <c r="AA25" s="83"/>
      <c r="AB25" s="83"/>
      <c r="AC25" s="83"/>
      <c r="AD25" s="83"/>
    </row>
    <row r="26" spans="1:30" s="32" customFormat="1" ht="9.9499999999999993" customHeight="1" x14ac:dyDescent="0.2">
      <c r="A26" s="34" t="s">
        <v>36</v>
      </c>
      <c r="B26" s="102">
        <v>3</v>
      </c>
      <c r="C26" s="80">
        <v>101.634</v>
      </c>
      <c r="D26" s="80">
        <v>100.988</v>
      </c>
      <c r="E26" s="80">
        <v>100.59</v>
      </c>
      <c r="F26" s="81">
        <v>-0.6</v>
      </c>
      <c r="G26" s="81">
        <v>-0.4</v>
      </c>
      <c r="H26" s="81">
        <v>3.4</v>
      </c>
      <c r="I26" s="29"/>
      <c r="J26" s="30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83"/>
      <c r="Z26" s="83"/>
      <c r="AA26" s="83"/>
      <c r="AB26" s="83"/>
      <c r="AC26" s="83"/>
      <c r="AD26" s="83"/>
    </row>
    <row r="27" spans="1:30" s="32" customFormat="1" ht="9.9499999999999993" customHeight="1" x14ac:dyDescent="0.2">
      <c r="A27" s="34" t="s">
        <v>37</v>
      </c>
      <c r="B27" s="102">
        <v>18</v>
      </c>
      <c r="C27" s="80">
        <v>122.44</v>
      </c>
      <c r="D27" s="80">
        <v>121.9</v>
      </c>
      <c r="E27" s="80">
        <v>122.31100000000001</v>
      </c>
      <c r="F27" s="81">
        <v>-0.4</v>
      </c>
      <c r="G27" s="81">
        <v>0.3</v>
      </c>
      <c r="H27" s="81">
        <v>12.6</v>
      </c>
      <c r="I27" s="29"/>
      <c r="J27" s="30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83"/>
      <c r="Z27" s="83"/>
      <c r="AA27" s="83"/>
      <c r="AB27" s="83"/>
      <c r="AC27" s="83"/>
      <c r="AD27" s="83"/>
    </row>
    <row r="28" spans="1:30" s="32" customFormat="1" ht="9.9499999999999993" customHeight="1" x14ac:dyDescent="0.2">
      <c r="A28" s="34" t="s">
        <v>38</v>
      </c>
      <c r="B28" s="102">
        <v>21</v>
      </c>
      <c r="C28" s="80">
        <v>137.761</v>
      </c>
      <c r="D28" s="80">
        <v>134.00800000000001</v>
      </c>
      <c r="E28" s="80">
        <v>136.75</v>
      </c>
      <c r="F28" s="81">
        <v>-2.7</v>
      </c>
      <c r="G28" s="81">
        <v>2</v>
      </c>
      <c r="H28" s="81">
        <v>41.9</v>
      </c>
      <c r="I28" s="29"/>
      <c r="J28" s="30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83"/>
      <c r="Z28" s="83"/>
      <c r="AA28" s="83"/>
      <c r="AB28" s="83"/>
      <c r="AC28" s="83"/>
      <c r="AD28" s="83"/>
    </row>
    <row r="29" spans="1:30" s="32" customFormat="1" ht="9.9499999999999993" customHeight="1" x14ac:dyDescent="0.2">
      <c r="A29" s="34" t="s">
        <v>39</v>
      </c>
      <c r="B29" s="102">
        <v>6</v>
      </c>
      <c r="C29" s="80">
        <v>106.691</v>
      </c>
      <c r="D29" s="80">
        <v>107.313</v>
      </c>
      <c r="E29" s="80">
        <v>106.675</v>
      </c>
      <c r="F29" s="81">
        <v>0.6</v>
      </c>
      <c r="G29" s="81">
        <v>-0.6</v>
      </c>
      <c r="H29" s="81">
        <v>8.3000000000000007</v>
      </c>
      <c r="I29" s="29"/>
      <c r="J29" s="30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83"/>
      <c r="Z29" s="83"/>
      <c r="AA29" s="83"/>
      <c r="AB29" s="83"/>
      <c r="AC29" s="83"/>
      <c r="AD29" s="83"/>
    </row>
    <row r="30" spans="1:30" s="32" customFormat="1" ht="18" customHeight="1" x14ac:dyDescent="0.2">
      <c r="A30" s="33" t="s">
        <v>40</v>
      </c>
      <c r="B30" s="102">
        <v>2804</v>
      </c>
      <c r="C30" s="80">
        <v>123.923</v>
      </c>
      <c r="D30" s="80">
        <v>129.77000000000001</v>
      </c>
      <c r="E30" s="80">
        <v>150.346</v>
      </c>
      <c r="F30" s="81">
        <v>4.7</v>
      </c>
      <c r="G30" s="81">
        <v>15.9</v>
      </c>
      <c r="H30" s="81">
        <v>78.900000000000006</v>
      </c>
      <c r="I30" s="29"/>
      <c r="J30" s="30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83"/>
      <c r="Z30" s="83"/>
      <c r="AA30" s="83"/>
      <c r="AB30" s="83"/>
      <c r="AC30" s="83"/>
      <c r="AD30" s="83"/>
    </row>
    <row r="31" spans="1:30" s="32" customFormat="1" ht="9.9499999999999993" customHeight="1" x14ac:dyDescent="0.2">
      <c r="A31" s="34" t="s">
        <v>41</v>
      </c>
      <c r="B31" s="102">
        <v>2624</v>
      </c>
      <c r="C31" s="80">
        <v>125.15600000000001</v>
      </c>
      <c r="D31" s="80">
        <v>131.40199999999999</v>
      </c>
      <c r="E31" s="80">
        <v>152.83799999999999</v>
      </c>
      <c r="F31" s="81">
        <v>5</v>
      </c>
      <c r="G31" s="81">
        <v>16.3</v>
      </c>
      <c r="H31" s="81">
        <v>81.400000000000006</v>
      </c>
      <c r="I31" s="29"/>
      <c r="J31" s="30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83"/>
      <c r="Z31" s="83"/>
      <c r="AA31" s="83"/>
      <c r="AB31" s="83"/>
      <c r="AC31" s="83"/>
      <c r="AD31" s="83"/>
    </row>
    <row r="32" spans="1:30" s="32" customFormat="1" ht="9.9499999999999993" customHeight="1" x14ac:dyDescent="0.2">
      <c r="A32" s="34" t="s">
        <v>42</v>
      </c>
      <c r="B32" s="102">
        <v>180</v>
      </c>
      <c r="C32" s="80">
        <v>105.953</v>
      </c>
      <c r="D32" s="80">
        <v>105.99</v>
      </c>
      <c r="E32" s="80">
        <v>114.024</v>
      </c>
      <c r="F32" s="81">
        <v>0</v>
      </c>
      <c r="G32" s="81">
        <v>7.6</v>
      </c>
      <c r="H32" s="81">
        <v>40.5</v>
      </c>
      <c r="I32" s="29"/>
      <c r="J32" s="30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83"/>
      <c r="Z32" s="83"/>
      <c r="AA32" s="83"/>
      <c r="AB32" s="83"/>
      <c r="AC32" s="83"/>
      <c r="AD32" s="83"/>
    </row>
    <row r="33" spans="1:30" s="32" customFormat="1" ht="18" customHeight="1" x14ac:dyDescent="0.2">
      <c r="A33" s="33" t="s">
        <v>43</v>
      </c>
      <c r="B33" s="102">
        <v>67</v>
      </c>
      <c r="C33" s="80">
        <v>96.519000000000005</v>
      </c>
      <c r="D33" s="80">
        <v>96.378</v>
      </c>
      <c r="E33" s="80">
        <v>96.697999999999993</v>
      </c>
      <c r="F33" s="81">
        <v>-0.1</v>
      </c>
      <c r="G33" s="81">
        <v>0.3</v>
      </c>
      <c r="H33" s="81">
        <v>3.7</v>
      </c>
      <c r="I33" s="29"/>
      <c r="J33" s="30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83"/>
      <c r="Z33" s="83"/>
      <c r="AA33" s="83"/>
      <c r="AB33" s="83"/>
      <c r="AC33" s="83"/>
      <c r="AD33" s="83"/>
    </row>
    <row r="34" spans="1:30" s="32" customFormat="1" ht="9.9499999999999993" customHeight="1" x14ac:dyDescent="0.2">
      <c r="A34" s="34" t="s">
        <v>44</v>
      </c>
      <c r="B34" s="102">
        <v>21</v>
      </c>
      <c r="C34" s="80">
        <v>107.063</v>
      </c>
      <c r="D34" s="80">
        <v>107.19</v>
      </c>
      <c r="E34" s="80">
        <v>107.608</v>
      </c>
      <c r="F34" s="81">
        <v>0.1</v>
      </c>
      <c r="G34" s="81">
        <v>0.4</v>
      </c>
      <c r="H34" s="81">
        <v>6.5</v>
      </c>
      <c r="I34" s="29"/>
      <c r="J34" s="30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83"/>
      <c r="Z34" s="83"/>
      <c r="AA34" s="83"/>
      <c r="AB34" s="83"/>
      <c r="AC34" s="83"/>
      <c r="AD34" s="83"/>
    </row>
    <row r="35" spans="1:30" s="32" customFormat="1" ht="9.9499999999999993" customHeight="1" x14ac:dyDescent="0.2">
      <c r="A35" s="34" t="s">
        <v>91</v>
      </c>
      <c r="B35" s="102">
        <v>46</v>
      </c>
      <c r="C35" s="80">
        <v>91.662999999999997</v>
      </c>
      <c r="D35" s="80">
        <v>91.4</v>
      </c>
      <c r="E35" s="80">
        <v>91.674000000000007</v>
      </c>
      <c r="F35" s="81">
        <v>-0.3</v>
      </c>
      <c r="G35" s="81">
        <v>0.3</v>
      </c>
      <c r="H35" s="81">
        <v>2.2000000000000002</v>
      </c>
      <c r="I35" s="29"/>
      <c r="J35" s="30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83"/>
      <c r="Z35" s="83"/>
      <c r="AA35" s="83"/>
      <c r="AB35" s="83"/>
      <c r="AC35" s="83"/>
      <c r="AD35" s="83"/>
    </row>
    <row r="36" spans="1:30" s="32" customFormat="1" ht="18" customHeight="1" x14ac:dyDescent="0.2">
      <c r="A36" s="33" t="s">
        <v>45</v>
      </c>
      <c r="B36" s="102">
        <v>1225</v>
      </c>
      <c r="C36" s="80">
        <v>98.489000000000004</v>
      </c>
      <c r="D36" s="80">
        <v>100.726</v>
      </c>
      <c r="E36" s="80">
        <v>104.254</v>
      </c>
      <c r="F36" s="81">
        <v>2.2999999999999998</v>
      </c>
      <c r="G36" s="81">
        <v>3.5</v>
      </c>
      <c r="H36" s="81">
        <v>17</v>
      </c>
      <c r="I36" s="29"/>
      <c r="J36" s="30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83"/>
      <c r="Z36" s="83"/>
      <c r="AA36" s="83"/>
      <c r="AB36" s="83"/>
      <c r="AC36" s="83"/>
      <c r="AD36" s="83"/>
    </row>
    <row r="37" spans="1:30" s="32" customFormat="1" ht="9.9499999999999993" customHeight="1" x14ac:dyDescent="0.2">
      <c r="A37" s="34" t="s">
        <v>46</v>
      </c>
      <c r="B37" s="102">
        <v>573</v>
      </c>
      <c r="C37" s="80">
        <v>98.435000000000002</v>
      </c>
      <c r="D37" s="80">
        <v>102.003</v>
      </c>
      <c r="E37" s="80">
        <v>109.273</v>
      </c>
      <c r="F37" s="81">
        <v>3.6</v>
      </c>
      <c r="G37" s="81">
        <v>7.1</v>
      </c>
      <c r="H37" s="81">
        <v>29.5</v>
      </c>
      <c r="I37" s="29"/>
      <c r="J37" s="30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83"/>
      <c r="Z37" s="83"/>
      <c r="AA37" s="83"/>
      <c r="AB37" s="83"/>
      <c r="AC37" s="83"/>
      <c r="AD37" s="83"/>
    </row>
    <row r="38" spans="1:30" s="32" customFormat="1" ht="9.9499999999999993" customHeight="1" x14ac:dyDescent="0.2">
      <c r="A38" s="34" t="s">
        <v>47</v>
      </c>
      <c r="B38" s="102">
        <v>56</v>
      </c>
      <c r="C38" s="80">
        <v>105.538</v>
      </c>
      <c r="D38" s="80">
        <v>104.997</v>
      </c>
      <c r="E38" s="80">
        <v>106.636</v>
      </c>
      <c r="F38" s="81">
        <v>-0.5</v>
      </c>
      <c r="G38" s="81">
        <v>1.6</v>
      </c>
      <c r="H38" s="81">
        <v>5.9</v>
      </c>
      <c r="I38" s="29"/>
      <c r="J38" s="30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83"/>
      <c r="Z38" s="83"/>
      <c r="AA38" s="83"/>
      <c r="AB38" s="83"/>
      <c r="AC38" s="83"/>
      <c r="AD38" s="83"/>
    </row>
    <row r="39" spans="1:30" s="32" customFormat="1" ht="9.9499999999999993" customHeight="1" x14ac:dyDescent="0.2">
      <c r="A39" s="34" t="s">
        <v>48</v>
      </c>
      <c r="B39" s="102">
        <v>42</v>
      </c>
      <c r="C39" s="80">
        <v>97.319000000000003</v>
      </c>
      <c r="D39" s="80">
        <v>96.796000000000006</v>
      </c>
      <c r="E39" s="80">
        <v>96.418999999999997</v>
      </c>
      <c r="F39" s="81">
        <v>-0.5</v>
      </c>
      <c r="G39" s="81">
        <v>-0.4</v>
      </c>
      <c r="H39" s="81">
        <v>1.8</v>
      </c>
      <c r="I39" s="29"/>
      <c r="J39" s="30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83"/>
      <c r="Z39" s="83"/>
      <c r="AA39" s="83"/>
      <c r="AB39" s="83"/>
      <c r="AC39" s="83"/>
      <c r="AD39" s="83"/>
    </row>
    <row r="40" spans="1:30" s="32" customFormat="1" ht="9.9499999999999993" customHeight="1" x14ac:dyDescent="0.2">
      <c r="A40" s="34" t="s">
        <v>49</v>
      </c>
      <c r="B40" s="102">
        <v>100</v>
      </c>
      <c r="C40" s="80">
        <v>100.20399999999999</v>
      </c>
      <c r="D40" s="80">
        <v>99.623000000000005</v>
      </c>
      <c r="E40" s="80">
        <v>99.340999999999994</v>
      </c>
      <c r="F40" s="81">
        <v>-0.6</v>
      </c>
      <c r="G40" s="81">
        <v>-0.3</v>
      </c>
      <c r="H40" s="81">
        <v>-2.1</v>
      </c>
      <c r="I40" s="29"/>
      <c r="J40" s="30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83"/>
      <c r="Z40" s="83"/>
      <c r="AA40" s="83"/>
      <c r="AB40" s="83"/>
      <c r="AC40" s="83"/>
      <c r="AD40" s="83"/>
    </row>
    <row r="41" spans="1:30" s="32" customFormat="1" ht="9.9499999999999993" customHeight="1" x14ac:dyDescent="0.2">
      <c r="A41" s="34" t="s">
        <v>50</v>
      </c>
      <c r="B41" s="102">
        <v>77</v>
      </c>
      <c r="C41" s="80">
        <v>99.046999999999997</v>
      </c>
      <c r="D41" s="80">
        <v>98.983000000000004</v>
      </c>
      <c r="E41" s="80">
        <v>98.760999999999996</v>
      </c>
      <c r="F41" s="81">
        <v>-0.1</v>
      </c>
      <c r="G41" s="81">
        <v>-0.2</v>
      </c>
      <c r="H41" s="81">
        <v>1.2</v>
      </c>
      <c r="I41" s="29"/>
      <c r="J41" s="30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83"/>
      <c r="Z41" s="83"/>
      <c r="AA41" s="83"/>
      <c r="AB41" s="83"/>
      <c r="AC41" s="83"/>
      <c r="AD41" s="83"/>
    </row>
    <row r="42" spans="1:30" s="32" customFormat="1" ht="9.9499999999999993" customHeight="1" x14ac:dyDescent="0.2">
      <c r="A42" s="34" t="s">
        <v>51</v>
      </c>
      <c r="B42" s="102">
        <v>141</v>
      </c>
      <c r="C42" s="80">
        <v>106.054</v>
      </c>
      <c r="D42" s="80">
        <v>108.71</v>
      </c>
      <c r="E42" s="80">
        <v>109.07299999999999</v>
      </c>
      <c r="F42" s="81">
        <v>2.5</v>
      </c>
      <c r="G42" s="81">
        <v>0.3</v>
      </c>
      <c r="H42" s="81">
        <v>27.5</v>
      </c>
      <c r="I42" s="29"/>
      <c r="J42" s="30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83"/>
      <c r="Z42" s="83"/>
      <c r="AA42" s="83"/>
      <c r="AB42" s="83"/>
      <c r="AC42" s="83"/>
      <c r="AD42" s="83"/>
    </row>
    <row r="43" spans="1:30" s="32" customFormat="1" ht="9.9499999999999993" customHeight="1" x14ac:dyDescent="0.2">
      <c r="A43" s="34" t="s">
        <v>52</v>
      </c>
      <c r="B43" s="102">
        <v>33</v>
      </c>
      <c r="C43" s="80">
        <v>95.283000000000001</v>
      </c>
      <c r="D43" s="80">
        <v>94.808000000000007</v>
      </c>
      <c r="E43" s="80">
        <v>94.965000000000003</v>
      </c>
      <c r="F43" s="81">
        <v>-0.5</v>
      </c>
      <c r="G43" s="81">
        <v>0.2</v>
      </c>
      <c r="H43" s="81">
        <v>2</v>
      </c>
      <c r="I43" s="29"/>
      <c r="J43" s="30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83"/>
      <c r="Z43" s="83"/>
      <c r="AA43" s="83"/>
      <c r="AB43" s="83"/>
      <c r="AC43" s="83"/>
      <c r="AD43" s="83"/>
    </row>
    <row r="44" spans="1:30" s="32" customFormat="1" ht="9.9499999999999993" customHeight="1" x14ac:dyDescent="0.2">
      <c r="A44" s="34" t="s">
        <v>53</v>
      </c>
      <c r="B44" s="102">
        <v>204</v>
      </c>
      <c r="C44" s="80">
        <v>91.183999999999997</v>
      </c>
      <c r="D44" s="80">
        <v>93.42</v>
      </c>
      <c r="E44" s="80">
        <v>93.769000000000005</v>
      </c>
      <c r="F44" s="81">
        <v>2.5</v>
      </c>
      <c r="G44" s="81">
        <v>0.4</v>
      </c>
      <c r="H44" s="81">
        <v>3.6</v>
      </c>
      <c r="I44" s="29"/>
      <c r="J44" s="30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83"/>
      <c r="Z44" s="83"/>
      <c r="AA44" s="83"/>
      <c r="AB44" s="83"/>
      <c r="AC44" s="83"/>
      <c r="AD44" s="83"/>
    </row>
    <row r="45" spans="1:30" s="32" customFormat="1" ht="18" customHeight="1" x14ac:dyDescent="0.2">
      <c r="A45" s="33" t="s">
        <v>54</v>
      </c>
      <c r="B45" s="102">
        <v>416</v>
      </c>
      <c r="C45" s="80">
        <v>99.88</v>
      </c>
      <c r="D45" s="80">
        <v>100.04600000000001</v>
      </c>
      <c r="E45" s="80">
        <v>99.998000000000005</v>
      </c>
      <c r="F45" s="81">
        <v>0.2</v>
      </c>
      <c r="G45" s="81">
        <v>0</v>
      </c>
      <c r="H45" s="81">
        <v>4.5999999999999996</v>
      </c>
      <c r="I45" s="29"/>
      <c r="J45" s="30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83"/>
      <c r="Z45" s="83"/>
      <c r="AA45" s="83"/>
      <c r="AB45" s="83"/>
      <c r="AC45" s="83"/>
      <c r="AD45" s="83"/>
    </row>
    <row r="46" spans="1:30" s="32" customFormat="1" ht="9.9499999999999993" customHeight="1" x14ac:dyDescent="0.2">
      <c r="A46" s="34" t="s">
        <v>55</v>
      </c>
      <c r="B46" s="102">
        <v>7</v>
      </c>
      <c r="C46" s="80">
        <v>94.341999999999999</v>
      </c>
      <c r="D46" s="80">
        <v>94.471000000000004</v>
      </c>
      <c r="E46" s="80">
        <v>94.195999999999998</v>
      </c>
      <c r="F46" s="81">
        <v>0.1</v>
      </c>
      <c r="G46" s="81">
        <v>-0.3</v>
      </c>
      <c r="H46" s="81">
        <v>0</v>
      </c>
      <c r="I46" s="29"/>
      <c r="J46" s="30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83"/>
      <c r="Z46" s="83"/>
      <c r="AA46" s="83"/>
      <c r="AB46" s="83"/>
      <c r="AC46" s="83"/>
      <c r="AD46" s="83"/>
    </row>
    <row r="47" spans="1:30" s="32" customFormat="1" ht="9.9499999999999993" customHeight="1" x14ac:dyDescent="0.2">
      <c r="A47" s="34" t="s">
        <v>80</v>
      </c>
      <c r="B47" s="102">
        <v>14</v>
      </c>
      <c r="C47" s="80">
        <v>88.614000000000004</v>
      </c>
      <c r="D47" s="80">
        <v>88.376999999999995</v>
      </c>
      <c r="E47" s="80">
        <v>88.152000000000001</v>
      </c>
      <c r="F47" s="81">
        <v>-0.3</v>
      </c>
      <c r="G47" s="81">
        <v>-0.3</v>
      </c>
      <c r="H47" s="81">
        <v>-2.1</v>
      </c>
      <c r="I47" s="29"/>
      <c r="J47" s="30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83"/>
      <c r="Z47" s="83"/>
      <c r="AA47" s="83"/>
      <c r="AB47" s="83"/>
      <c r="AC47" s="83"/>
      <c r="AD47" s="83"/>
    </row>
    <row r="48" spans="1:30" s="32" customFormat="1" ht="9.9499999999999993" customHeight="1" x14ac:dyDescent="0.2">
      <c r="A48" s="34" t="s">
        <v>56</v>
      </c>
      <c r="B48" s="102">
        <v>34</v>
      </c>
      <c r="C48" s="80">
        <v>94.921999999999997</v>
      </c>
      <c r="D48" s="80">
        <v>94.632999999999996</v>
      </c>
      <c r="E48" s="80">
        <v>94.597999999999999</v>
      </c>
      <c r="F48" s="81">
        <v>-0.3</v>
      </c>
      <c r="G48" s="81">
        <v>0</v>
      </c>
      <c r="H48" s="81">
        <v>2.2999999999999998</v>
      </c>
      <c r="I48" s="29"/>
      <c r="J48" s="30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83"/>
      <c r="Z48" s="83"/>
      <c r="AA48" s="83"/>
      <c r="AB48" s="83"/>
      <c r="AC48" s="83"/>
      <c r="AD48" s="83"/>
    </row>
    <row r="49" spans="1:30" s="32" customFormat="1" ht="9.9499999999999993" customHeight="1" x14ac:dyDescent="0.2">
      <c r="A49" s="34" t="s">
        <v>57</v>
      </c>
      <c r="B49" s="102">
        <v>13</v>
      </c>
      <c r="C49" s="80">
        <v>97.173000000000002</v>
      </c>
      <c r="D49" s="80">
        <v>96.489000000000004</v>
      </c>
      <c r="E49" s="80">
        <v>96.861000000000004</v>
      </c>
      <c r="F49" s="81">
        <v>-0.7</v>
      </c>
      <c r="G49" s="81">
        <v>0.4</v>
      </c>
      <c r="H49" s="81">
        <v>-0.4</v>
      </c>
      <c r="I49" s="29"/>
      <c r="J49" s="30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83"/>
      <c r="Z49" s="83"/>
      <c r="AA49" s="83"/>
      <c r="AB49" s="83"/>
      <c r="AC49" s="83"/>
      <c r="AD49" s="83"/>
    </row>
    <row r="50" spans="1:30" s="32" customFormat="1" ht="9.9499999999999993" customHeight="1" x14ac:dyDescent="0.2">
      <c r="A50" s="34" t="s">
        <v>58</v>
      </c>
      <c r="B50" s="102">
        <v>83</v>
      </c>
      <c r="C50" s="80">
        <v>96.465999999999994</v>
      </c>
      <c r="D50" s="80">
        <v>96.373000000000005</v>
      </c>
      <c r="E50" s="80">
        <v>96.061000000000007</v>
      </c>
      <c r="F50" s="81">
        <v>-0.1</v>
      </c>
      <c r="G50" s="81">
        <v>-0.3</v>
      </c>
      <c r="H50" s="81">
        <v>-0.3</v>
      </c>
      <c r="I50" s="29"/>
      <c r="J50" s="30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83"/>
      <c r="Z50" s="83"/>
      <c r="AA50" s="83"/>
      <c r="AB50" s="83"/>
      <c r="AC50" s="83"/>
      <c r="AD50" s="83"/>
    </row>
    <row r="51" spans="1:30" s="32" customFormat="1" ht="9.9499999999999993" customHeight="1" x14ac:dyDescent="0.2">
      <c r="A51" s="34" t="s">
        <v>59</v>
      </c>
      <c r="B51" s="102">
        <v>97</v>
      </c>
      <c r="C51" s="80">
        <v>90.846000000000004</v>
      </c>
      <c r="D51" s="80">
        <v>90.608999999999995</v>
      </c>
      <c r="E51" s="80">
        <v>90.453000000000003</v>
      </c>
      <c r="F51" s="81">
        <v>-0.3</v>
      </c>
      <c r="G51" s="81">
        <v>-0.2</v>
      </c>
      <c r="H51" s="81">
        <v>1.5</v>
      </c>
      <c r="I51" s="29"/>
      <c r="J51" s="30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83"/>
      <c r="Z51" s="83"/>
      <c r="AA51" s="83"/>
      <c r="AB51" s="83"/>
      <c r="AC51" s="83"/>
      <c r="AD51" s="83"/>
    </row>
    <row r="52" spans="1:30" s="32" customFormat="1" ht="9.9499999999999993" customHeight="1" x14ac:dyDescent="0.2">
      <c r="A52" s="34" t="s">
        <v>60</v>
      </c>
      <c r="B52" s="102">
        <v>47</v>
      </c>
      <c r="C52" s="80">
        <v>138.39400000000001</v>
      </c>
      <c r="D52" s="80">
        <v>140.56</v>
      </c>
      <c r="E52" s="80">
        <v>141.494</v>
      </c>
      <c r="F52" s="81">
        <v>1.6</v>
      </c>
      <c r="G52" s="81">
        <v>0.7</v>
      </c>
      <c r="H52" s="81">
        <v>26.5</v>
      </c>
      <c r="I52" s="29"/>
      <c r="J52" s="30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83"/>
      <c r="Z52" s="83"/>
      <c r="AA52" s="83"/>
      <c r="AB52" s="83"/>
      <c r="AC52" s="83"/>
      <c r="AD52" s="83"/>
    </row>
    <row r="53" spans="1:30" s="32" customFormat="1" ht="9.9499999999999993" customHeight="1" x14ac:dyDescent="0.2">
      <c r="A53" s="34" t="s">
        <v>61</v>
      </c>
      <c r="B53" s="102">
        <v>120</v>
      </c>
      <c r="C53" s="80">
        <v>97.668999999999997</v>
      </c>
      <c r="D53" s="80">
        <v>97.822000000000003</v>
      </c>
      <c r="E53" s="80">
        <v>97.641000000000005</v>
      </c>
      <c r="F53" s="81">
        <v>0.2</v>
      </c>
      <c r="G53" s="81">
        <v>-0.2</v>
      </c>
      <c r="H53" s="81">
        <v>2.6</v>
      </c>
      <c r="I53" s="29"/>
      <c r="J53" s="30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83"/>
      <c r="Z53" s="83"/>
      <c r="AA53" s="83"/>
      <c r="AB53" s="83"/>
      <c r="AC53" s="83"/>
      <c r="AD53" s="83"/>
    </row>
    <row r="54" spans="1:30" s="32" customFormat="1" ht="18" customHeight="1" x14ac:dyDescent="0.2">
      <c r="A54" s="33" t="s">
        <v>62</v>
      </c>
      <c r="B54" s="102">
        <v>4316</v>
      </c>
      <c r="C54" s="80">
        <v>151.911</v>
      </c>
      <c r="D54" s="80">
        <v>159.65899999999999</v>
      </c>
      <c r="E54" s="80">
        <v>167.96199999999999</v>
      </c>
      <c r="F54" s="81">
        <v>5.0999999999999996</v>
      </c>
      <c r="G54" s="81">
        <v>5.2</v>
      </c>
      <c r="H54" s="81">
        <v>55.5</v>
      </c>
      <c r="I54" s="29"/>
      <c r="J54" s="30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83"/>
      <c r="Z54" s="83"/>
      <c r="AA54" s="83"/>
      <c r="AB54" s="83"/>
      <c r="AC54" s="83"/>
      <c r="AD54" s="83"/>
    </row>
    <row r="55" spans="1:30" s="32" customFormat="1" ht="9.9499999999999993" customHeight="1" x14ac:dyDescent="0.2">
      <c r="A55" s="34" t="s">
        <v>63</v>
      </c>
      <c r="B55" s="102">
        <v>120</v>
      </c>
      <c r="C55" s="80">
        <v>113.822</v>
      </c>
      <c r="D55" s="80">
        <v>112.64</v>
      </c>
      <c r="E55" s="80">
        <v>113.108</v>
      </c>
      <c r="F55" s="81">
        <v>-1</v>
      </c>
      <c r="G55" s="81">
        <v>0.4</v>
      </c>
      <c r="H55" s="81">
        <v>0.3</v>
      </c>
      <c r="I55" s="29"/>
      <c r="J55" s="30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83"/>
      <c r="Z55" s="83"/>
      <c r="AA55" s="83"/>
      <c r="AB55" s="83"/>
      <c r="AC55" s="83"/>
      <c r="AD55" s="83"/>
    </row>
    <row r="56" spans="1:30" s="32" customFormat="1" ht="9.9499999999999993" customHeight="1" x14ac:dyDescent="0.2">
      <c r="A56" s="34" t="s">
        <v>64</v>
      </c>
      <c r="B56" s="102">
        <v>415</v>
      </c>
      <c r="C56" s="80">
        <v>94.748000000000005</v>
      </c>
      <c r="D56" s="80">
        <v>94.385999999999996</v>
      </c>
      <c r="E56" s="80">
        <v>94.406000000000006</v>
      </c>
      <c r="F56" s="81">
        <v>-0.4</v>
      </c>
      <c r="G56" s="81">
        <v>0</v>
      </c>
      <c r="H56" s="81">
        <v>0.4</v>
      </c>
      <c r="I56" s="29"/>
      <c r="J56" s="3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83"/>
      <c r="Z56" s="83"/>
      <c r="AA56" s="83"/>
      <c r="AB56" s="83"/>
      <c r="AC56" s="83"/>
      <c r="AD56" s="83"/>
    </row>
    <row r="57" spans="1:30" s="32" customFormat="1" ht="9.9499999999999993" customHeight="1" x14ac:dyDescent="0.2">
      <c r="A57" s="34" t="s">
        <v>65</v>
      </c>
      <c r="B57" s="102">
        <v>18</v>
      </c>
      <c r="C57" s="80">
        <v>93.843000000000004</v>
      </c>
      <c r="D57" s="80">
        <v>90.388000000000005</v>
      </c>
      <c r="E57" s="80">
        <v>89.494</v>
      </c>
      <c r="F57" s="81">
        <v>-3.7</v>
      </c>
      <c r="G57" s="81">
        <v>-1</v>
      </c>
      <c r="H57" s="81">
        <v>-2</v>
      </c>
      <c r="I57" s="29"/>
      <c r="J57" s="30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83"/>
      <c r="Z57" s="83"/>
      <c r="AA57" s="83"/>
      <c r="AB57" s="83"/>
      <c r="AC57" s="83"/>
      <c r="AD57" s="83"/>
    </row>
    <row r="58" spans="1:30" s="32" customFormat="1" ht="9.9499999999999993" customHeight="1" x14ac:dyDescent="0.2">
      <c r="A58" s="34" t="s">
        <v>66</v>
      </c>
      <c r="B58" s="102">
        <v>156</v>
      </c>
      <c r="C58" s="80">
        <v>100.405</v>
      </c>
      <c r="D58" s="80">
        <v>100.249</v>
      </c>
      <c r="E58" s="80">
        <v>100.229</v>
      </c>
      <c r="F58" s="81">
        <v>-0.2</v>
      </c>
      <c r="G58" s="81">
        <v>0</v>
      </c>
      <c r="H58" s="81">
        <v>1</v>
      </c>
      <c r="I58" s="29"/>
      <c r="J58" s="30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83"/>
      <c r="Z58" s="83"/>
      <c r="AA58" s="83"/>
      <c r="AB58" s="83"/>
      <c r="AC58" s="83"/>
      <c r="AD58" s="83"/>
    </row>
    <row r="59" spans="1:30" s="32" customFormat="1" ht="9.9499999999999993" customHeight="1" x14ac:dyDescent="0.2">
      <c r="A59" s="34" t="s">
        <v>67</v>
      </c>
      <c r="B59" s="102">
        <v>495</v>
      </c>
      <c r="C59" s="80">
        <v>101.38</v>
      </c>
      <c r="D59" s="80">
        <v>101.354</v>
      </c>
      <c r="E59" s="80">
        <v>101.565</v>
      </c>
      <c r="F59" s="81">
        <v>0</v>
      </c>
      <c r="G59" s="81">
        <v>0.2</v>
      </c>
      <c r="H59" s="81">
        <v>3.9</v>
      </c>
      <c r="I59" s="29"/>
      <c r="J59" s="30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83"/>
      <c r="Z59" s="83"/>
      <c r="AA59" s="83"/>
      <c r="AB59" s="83"/>
      <c r="AC59" s="83"/>
      <c r="AD59" s="83"/>
    </row>
    <row r="60" spans="1:30" s="32" customFormat="1" ht="9.9499999999999993" customHeight="1" x14ac:dyDescent="0.2">
      <c r="A60" s="34" t="s">
        <v>68</v>
      </c>
      <c r="B60" s="102">
        <v>115</v>
      </c>
      <c r="C60" s="80">
        <v>98.968999999999994</v>
      </c>
      <c r="D60" s="80">
        <v>97.727000000000004</v>
      </c>
      <c r="E60" s="80">
        <v>97.352999999999994</v>
      </c>
      <c r="F60" s="81">
        <v>-1.3</v>
      </c>
      <c r="G60" s="81">
        <v>-0.4</v>
      </c>
      <c r="H60" s="81">
        <v>0.7</v>
      </c>
      <c r="I60" s="29"/>
      <c r="J60" s="30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83"/>
      <c r="Z60" s="83"/>
      <c r="AA60" s="83"/>
      <c r="AB60" s="83"/>
      <c r="AC60" s="83"/>
      <c r="AD60" s="83"/>
    </row>
    <row r="61" spans="1:30" s="32" customFormat="1" ht="9.9499999999999993" customHeight="1" x14ac:dyDescent="0.2">
      <c r="A61" s="34" t="s">
        <v>69</v>
      </c>
      <c r="B61" s="102">
        <v>2950</v>
      </c>
      <c r="C61" s="80">
        <v>175.94800000000001</v>
      </c>
      <c r="D61" s="80">
        <v>187.46299999999999</v>
      </c>
      <c r="E61" s="80">
        <v>199.57</v>
      </c>
      <c r="F61" s="81">
        <v>6.5</v>
      </c>
      <c r="G61" s="81">
        <v>6.5</v>
      </c>
      <c r="H61" s="81">
        <v>77.2</v>
      </c>
      <c r="I61" s="29"/>
      <c r="J61" s="30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83"/>
      <c r="Z61" s="83"/>
      <c r="AA61" s="83"/>
      <c r="AB61" s="83"/>
      <c r="AC61" s="83"/>
      <c r="AD61" s="83"/>
    </row>
    <row r="62" spans="1:30" s="32" customFormat="1" ht="9.9499999999999993" customHeight="1" x14ac:dyDescent="0.2">
      <c r="A62" s="34" t="s">
        <v>70</v>
      </c>
      <c r="B62" s="102">
        <v>47</v>
      </c>
      <c r="C62" s="80">
        <v>100.42700000000001</v>
      </c>
      <c r="D62" s="80">
        <v>100.61199999999999</v>
      </c>
      <c r="E62" s="80">
        <v>100.86499999999999</v>
      </c>
      <c r="F62" s="81">
        <v>0.2</v>
      </c>
      <c r="G62" s="81">
        <v>0.3</v>
      </c>
      <c r="H62" s="81">
        <v>-0.6</v>
      </c>
      <c r="I62" s="29"/>
      <c r="J62" s="30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83"/>
      <c r="Z62" s="83"/>
      <c r="AA62" s="83"/>
      <c r="AB62" s="83"/>
      <c r="AC62" s="83"/>
      <c r="AD62" s="83"/>
    </row>
    <row r="63" spans="1:30" s="32" customFormat="1" ht="18" customHeight="1" x14ac:dyDescent="0.2">
      <c r="A63" s="33" t="s">
        <v>71</v>
      </c>
      <c r="B63" s="102">
        <v>797</v>
      </c>
      <c r="C63" s="80">
        <v>111.22</v>
      </c>
      <c r="D63" s="80">
        <v>112.148</v>
      </c>
      <c r="E63" s="80">
        <v>112.855</v>
      </c>
      <c r="F63" s="81">
        <v>0.8</v>
      </c>
      <c r="G63" s="81">
        <v>0.6</v>
      </c>
      <c r="H63" s="81">
        <v>5.3</v>
      </c>
      <c r="I63" s="29"/>
      <c r="J63" s="30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83"/>
      <c r="Z63" s="83"/>
      <c r="AA63" s="83"/>
      <c r="AB63" s="83"/>
      <c r="AC63" s="83"/>
      <c r="AD63" s="83"/>
    </row>
    <row r="64" spans="1:30" s="32" customFormat="1" ht="9.9499999999999993" customHeight="1" x14ac:dyDescent="0.2">
      <c r="A64" s="34" t="s">
        <v>72</v>
      </c>
      <c r="B64" s="102">
        <v>6</v>
      </c>
      <c r="C64" s="80">
        <v>88.188999999999993</v>
      </c>
      <c r="D64" s="80">
        <v>89.87</v>
      </c>
      <c r="E64" s="80">
        <v>90.796999999999997</v>
      </c>
      <c r="F64" s="81">
        <v>1.9</v>
      </c>
      <c r="G64" s="81">
        <v>1</v>
      </c>
      <c r="H64" s="81">
        <v>1.8</v>
      </c>
      <c r="I64" s="29"/>
      <c r="J64" s="30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83"/>
      <c r="Z64" s="83"/>
      <c r="AA64" s="83"/>
      <c r="AB64" s="83"/>
      <c r="AC64" s="83"/>
      <c r="AD64" s="83"/>
    </row>
    <row r="65" spans="1:30" s="32" customFormat="1" ht="9.9499999999999993" customHeight="1" x14ac:dyDescent="0.2">
      <c r="A65" s="34" t="s">
        <v>73</v>
      </c>
      <c r="B65" s="102">
        <v>30</v>
      </c>
      <c r="C65" s="80">
        <v>106.61499999999999</v>
      </c>
      <c r="D65" s="80">
        <v>106.351</v>
      </c>
      <c r="E65" s="80">
        <v>106.14400000000001</v>
      </c>
      <c r="F65" s="81">
        <v>-0.2</v>
      </c>
      <c r="G65" s="81">
        <v>-0.2</v>
      </c>
      <c r="H65" s="81">
        <v>0.8</v>
      </c>
      <c r="I65" s="29"/>
      <c r="J65" s="30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83"/>
      <c r="Z65" s="83"/>
      <c r="AA65" s="83"/>
      <c r="AB65" s="83"/>
      <c r="AC65" s="83"/>
      <c r="AD65" s="83"/>
    </row>
    <row r="66" spans="1:30" s="32" customFormat="1" ht="9.9499999999999993" customHeight="1" x14ac:dyDescent="0.2">
      <c r="A66" s="34" t="s">
        <v>74</v>
      </c>
      <c r="B66" s="102">
        <v>20</v>
      </c>
      <c r="C66" s="80">
        <v>113.224</v>
      </c>
      <c r="D66" s="80">
        <v>113.312</v>
      </c>
      <c r="E66" s="80">
        <v>111.366</v>
      </c>
      <c r="F66" s="81">
        <v>0.1</v>
      </c>
      <c r="G66" s="81">
        <v>-1.7</v>
      </c>
      <c r="H66" s="81">
        <v>1.6</v>
      </c>
      <c r="I66" s="29"/>
      <c r="J66" s="30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83"/>
      <c r="Z66" s="83"/>
      <c r="AA66" s="83"/>
      <c r="AB66" s="83"/>
      <c r="AC66" s="83"/>
      <c r="AD66" s="83"/>
    </row>
    <row r="67" spans="1:30" s="32" customFormat="1" ht="9.9499999999999993" customHeight="1" x14ac:dyDescent="0.2">
      <c r="A67" s="34" t="s">
        <v>75</v>
      </c>
      <c r="B67" s="102">
        <v>27</v>
      </c>
      <c r="C67" s="80">
        <v>94.176000000000002</v>
      </c>
      <c r="D67" s="80">
        <v>95.048000000000002</v>
      </c>
      <c r="E67" s="80">
        <v>94.055999999999997</v>
      </c>
      <c r="F67" s="81">
        <v>0.9</v>
      </c>
      <c r="G67" s="81">
        <v>-1</v>
      </c>
      <c r="H67" s="81">
        <v>6.6</v>
      </c>
      <c r="I67" s="29"/>
      <c r="J67" s="30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83"/>
      <c r="Z67" s="83"/>
      <c r="AA67" s="83"/>
      <c r="AB67" s="83"/>
      <c r="AC67" s="83"/>
      <c r="AD67" s="83"/>
    </row>
    <row r="68" spans="1:30" s="32" customFormat="1" ht="9.9499999999999993" customHeight="1" x14ac:dyDescent="0.2">
      <c r="A68" s="34" t="s">
        <v>76</v>
      </c>
      <c r="B68" s="102">
        <v>6</v>
      </c>
      <c r="C68" s="80">
        <v>98.012</v>
      </c>
      <c r="D68" s="80">
        <v>102.934</v>
      </c>
      <c r="E68" s="80">
        <v>95.713999999999999</v>
      </c>
      <c r="F68" s="81">
        <v>5</v>
      </c>
      <c r="G68" s="81">
        <v>-7</v>
      </c>
      <c r="H68" s="81">
        <v>-5.3</v>
      </c>
      <c r="I68" s="29"/>
      <c r="J68" s="30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83"/>
      <c r="Z68" s="83"/>
      <c r="AA68" s="83"/>
      <c r="AB68" s="83"/>
      <c r="AC68" s="83"/>
      <c r="AD68" s="83"/>
    </row>
    <row r="69" spans="1:30" s="32" customFormat="1" ht="9.9499999999999993" customHeight="1" x14ac:dyDescent="0.2">
      <c r="A69" s="34" t="s">
        <v>77</v>
      </c>
      <c r="B69" s="102">
        <v>387</v>
      </c>
      <c r="C69" s="80">
        <v>105.286</v>
      </c>
      <c r="D69" s="80">
        <v>104.52</v>
      </c>
      <c r="E69" s="80">
        <v>106.736</v>
      </c>
      <c r="F69" s="81">
        <v>-0.7</v>
      </c>
      <c r="G69" s="81">
        <v>2.1</v>
      </c>
      <c r="H69" s="81">
        <v>3.5</v>
      </c>
      <c r="I69" s="29"/>
      <c r="J69" s="30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83"/>
      <c r="Z69" s="83"/>
      <c r="AA69" s="83"/>
      <c r="AB69" s="83"/>
      <c r="AC69" s="83"/>
      <c r="AD69" s="83"/>
    </row>
    <row r="70" spans="1:30" s="32" customFormat="1" ht="9.9499999999999993" customHeight="1" x14ac:dyDescent="0.2">
      <c r="A70" s="34" t="s">
        <v>78</v>
      </c>
      <c r="B70" s="102">
        <v>59</v>
      </c>
      <c r="C70" s="80">
        <v>103.453</v>
      </c>
      <c r="D70" s="80">
        <v>103.46</v>
      </c>
      <c r="E70" s="80">
        <v>102.783</v>
      </c>
      <c r="F70" s="81">
        <v>0</v>
      </c>
      <c r="G70" s="81">
        <v>-0.7</v>
      </c>
      <c r="H70" s="81">
        <v>2.6</v>
      </c>
      <c r="I70" s="29"/>
      <c r="J70" s="39"/>
      <c r="K70" s="31"/>
      <c r="L70" s="31"/>
      <c r="M70" s="31"/>
      <c r="N70" s="31"/>
      <c r="O70" s="31"/>
      <c r="P70" s="37"/>
      <c r="Q70" s="31"/>
      <c r="R70" s="31"/>
      <c r="S70" s="31"/>
      <c r="T70" s="31"/>
      <c r="U70" s="31"/>
      <c r="V70" s="31"/>
      <c r="W70" s="31"/>
      <c r="X70" s="31"/>
      <c r="Y70" s="83"/>
      <c r="Z70" s="83"/>
      <c r="AA70" s="83"/>
      <c r="AB70" s="83"/>
      <c r="AC70" s="83"/>
      <c r="AD70" s="83"/>
    </row>
    <row r="71" spans="1:30" s="32" customFormat="1" ht="9.9499999999999993" customHeight="1" x14ac:dyDescent="0.2">
      <c r="A71" s="34" t="s">
        <v>79</v>
      </c>
      <c r="B71" s="102">
        <v>261</v>
      </c>
      <c r="C71" s="80">
        <v>124.792</v>
      </c>
      <c r="D71" s="80">
        <v>128.53</v>
      </c>
      <c r="E71" s="80">
        <v>127.992</v>
      </c>
      <c r="F71" s="81">
        <v>3</v>
      </c>
      <c r="G71" s="81">
        <v>-0.4</v>
      </c>
      <c r="H71" s="81">
        <v>9</v>
      </c>
      <c r="I71" s="29"/>
      <c r="J71" s="17"/>
      <c r="K71" s="17"/>
      <c r="L71" s="17"/>
      <c r="M71" s="31"/>
      <c r="N71" s="31"/>
      <c r="O71" s="31"/>
      <c r="P71" s="25"/>
      <c r="Q71" s="31"/>
      <c r="R71" s="31"/>
      <c r="S71" s="31"/>
      <c r="T71" s="31"/>
      <c r="U71" s="31"/>
      <c r="V71" s="31"/>
      <c r="W71" s="31"/>
      <c r="X71" s="31"/>
      <c r="Y71" s="83"/>
      <c r="Z71" s="83"/>
      <c r="AA71" s="83"/>
      <c r="AB71" s="83"/>
      <c r="AC71" s="83"/>
      <c r="AD71" s="83"/>
    </row>
    <row r="72" spans="1:30" s="27" customFormat="1" ht="9.1999999999999993" customHeight="1" x14ac:dyDescent="0.2">
      <c r="A72" s="35"/>
      <c r="B72" s="36"/>
      <c r="C72" s="36"/>
      <c r="D72" s="38"/>
      <c r="E72" s="38"/>
      <c r="F72" s="38"/>
      <c r="G72" s="38"/>
      <c r="H72" s="38"/>
      <c r="I72" s="39"/>
      <c r="J72" s="4"/>
      <c r="K72" s="4"/>
      <c r="L72" s="4"/>
      <c r="M72" s="31"/>
      <c r="N72" s="31"/>
      <c r="O72" s="31"/>
      <c r="P72" s="4"/>
      <c r="Q72" s="4"/>
      <c r="R72" s="25"/>
      <c r="S72" s="40"/>
      <c r="T72" s="40"/>
    </row>
    <row r="73" spans="1:30" ht="11.25" x14ac:dyDescent="0.2">
      <c r="A73" s="4" t="s">
        <v>95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31"/>
      <c r="N73" s="31"/>
      <c r="O73" s="31"/>
      <c r="P73" s="4"/>
      <c r="Q73" s="4"/>
      <c r="R73" s="4"/>
      <c r="S73" s="25"/>
    </row>
    <row r="74" spans="1:30" ht="11.2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31"/>
      <c r="N74" s="31"/>
      <c r="O74" s="31"/>
      <c r="P74" s="4"/>
      <c r="Q74" s="4"/>
      <c r="R74" s="4"/>
      <c r="S74" s="4"/>
    </row>
    <row r="75" spans="1:30" ht="11.2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30" ht="11.2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30" ht="11.2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30" ht="11.2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30" ht="11.2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30" ht="11.2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1.2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1.2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1.2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1.2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1.2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1.2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1.25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1.2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1.2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1.2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1.2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1.2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1.2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1.2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1.2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1.2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1.2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1.2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1.2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1.2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1.2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1.2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1.2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1.25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1.25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1.25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1.25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1.25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1.25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1.25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1.25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1.25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1.25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1.25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1.25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1.25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1.25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1.25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1.25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1.25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1.25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1.25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1.25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1.25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1.25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1.25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1.25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1.25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1.25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1.25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1.25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1.25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1.25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1.25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1.25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1.25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1.25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1.25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1.25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1.25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1.25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1.25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1.25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1.25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1.25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1.25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1.25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1.25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1.25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1.25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1.25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1.25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1.25" hidden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1.25" hidden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1.25" hidden="1" x14ac:dyDescent="0.2">
      <c r="A155" s="4"/>
      <c r="B155" s="4"/>
      <c r="C155" s="4"/>
      <c r="D155" s="4"/>
      <c r="E155" s="4"/>
      <c r="F155" s="4"/>
      <c r="G155" s="4"/>
      <c r="H155" s="4"/>
      <c r="I155" s="4"/>
      <c r="R155" s="4"/>
      <c r="S155" s="4"/>
    </row>
    <row r="156" spans="1:19" ht="11.25" hidden="1" x14ac:dyDescent="0.2">
      <c r="A156" s="4"/>
      <c r="B156" s="4"/>
      <c r="C156" s="4"/>
      <c r="D156" s="4"/>
      <c r="E156" s="4"/>
      <c r="F156" s="4"/>
      <c r="G156" s="4"/>
      <c r="H156" s="4"/>
      <c r="I156" s="4"/>
      <c r="S156" s="4"/>
    </row>
  </sheetData>
  <mergeCells count="5">
    <mergeCell ref="A1:H1"/>
    <mergeCell ref="A2:H2"/>
    <mergeCell ref="A3:A5"/>
    <mergeCell ref="B3:B5"/>
    <mergeCell ref="C3:E4"/>
  </mergeCells>
  <pageMargins left="0.7" right="0.7" top="0.75" bottom="0.75" header="0.3" footer="0.3"/>
  <pageSetup paperSize="9" scale="95" orientation="portrait" r:id="rId1"/>
  <rowBreaks count="1" manualBreakCount="1">
    <brk id="7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A0032-BE3D-4FBF-8382-EB50778BA050}">
  <dimension ref="A1:AH93"/>
  <sheetViews>
    <sheetView showGridLines="0" zoomScaleNormal="100" workbookViewId="0">
      <selection sqref="A1:L1"/>
    </sheetView>
  </sheetViews>
  <sheetFormatPr defaultColWidth="8.7109375" defaultRowHeight="9.75" x14ac:dyDescent="0.15"/>
  <cols>
    <col min="1" max="4" width="7.85546875" style="27" customWidth="1"/>
    <col min="5" max="5" width="9" style="27" customWidth="1"/>
    <col min="6" max="12" width="7.85546875" style="27" customWidth="1"/>
    <col min="13" max="16384" width="8.7109375" style="27"/>
  </cols>
  <sheetData>
    <row r="1" spans="1:34" ht="12" customHeight="1" x14ac:dyDescent="0.2">
      <c r="A1" s="128" t="s">
        <v>94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34" ht="12" customHeight="1" x14ac:dyDescent="0.15">
      <c r="A2" s="41"/>
      <c r="B2" s="42"/>
      <c r="C2" s="43"/>
      <c r="D2" s="41"/>
      <c r="E2" s="41"/>
      <c r="F2" s="41"/>
      <c r="G2" s="41"/>
      <c r="H2" s="41"/>
      <c r="I2" s="41"/>
      <c r="J2" s="41"/>
      <c r="K2" s="41"/>
      <c r="L2" s="41"/>
    </row>
    <row r="3" spans="1:34" s="40" customFormat="1" ht="12" customHeight="1" x14ac:dyDescent="0.2">
      <c r="A3" s="129" t="s">
        <v>1</v>
      </c>
      <c r="B3" s="122" t="s">
        <v>17</v>
      </c>
      <c r="C3" s="122" t="s">
        <v>18</v>
      </c>
      <c r="D3" s="122" t="s">
        <v>19</v>
      </c>
      <c r="E3" s="122" t="s">
        <v>30</v>
      </c>
      <c r="F3" s="122" t="s">
        <v>84</v>
      </c>
      <c r="G3" s="122" t="s">
        <v>85</v>
      </c>
      <c r="H3" s="122" t="s">
        <v>43</v>
      </c>
      <c r="I3" s="122" t="s">
        <v>45</v>
      </c>
      <c r="J3" s="122" t="s">
        <v>86</v>
      </c>
      <c r="K3" s="122" t="s">
        <v>62</v>
      </c>
      <c r="L3" s="124" t="s">
        <v>87</v>
      </c>
    </row>
    <row r="4" spans="1:34" s="40" customFormat="1" ht="12" customHeight="1" x14ac:dyDescent="0.2">
      <c r="A4" s="130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5"/>
    </row>
    <row r="5" spans="1:34" s="40" customFormat="1" ht="12" customHeight="1" x14ac:dyDescent="0.2">
      <c r="A5" s="130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5"/>
    </row>
    <row r="6" spans="1:34" s="40" customFormat="1" ht="12" customHeight="1" x14ac:dyDescent="0.2">
      <c r="A6" s="130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5"/>
    </row>
    <row r="7" spans="1:34" s="40" customFormat="1" ht="12" customHeight="1" x14ac:dyDescent="0.2">
      <c r="A7" s="130"/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5"/>
    </row>
    <row r="8" spans="1:34" s="40" customFormat="1" ht="12" customHeight="1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5"/>
    </row>
    <row r="9" spans="1:34" ht="12" customHeight="1" x14ac:dyDescent="0.15">
      <c r="A9" s="61" t="s">
        <v>0</v>
      </c>
      <c r="B9" s="62">
        <v>10000</v>
      </c>
      <c r="C9" s="62">
        <v>8369</v>
      </c>
      <c r="D9" s="63">
        <v>220</v>
      </c>
      <c r="E9" s="63">
        <v>14</v>
      </c>
      <c r="F9" s="63">
        <v>40</v>
      </c>
      <c r="G9" s="63">
        <v>1631</v>
      </c>
      <c r="H9" s="63">
        <v>9</v>
      </c>
      <c r="I9" s="63">
        <v>1795</v>
      </c>
      <c r="J9" s="63">
        <v>255</v>
      </c>
      <c r="K9" s="63">
        <v>5266</v>
      </c>
      <c r="L9" s="64">
        <v>772</v>
      </c>
    </row>
    <row r="10" spans="1:34" s="40" customFormat="1" ht="12" customHeight="1" x14ac:dyDescent="0.2">
      <c r="A10" s="126" t="s">
        <v>92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</row>
    <row r="11" spans="1:34" ht="12" customHeight="1" x14ac:dyDescent="0.2">
      <c r="A11" s="1"/>
      <c r="B11" s="46"/>
      <c r="C11" s="47"/>
      <c r="D11" s="1"/>
      <c r="E11" s="1"/>
      <c r="F11" s="1"/>
      <c r="G11" s="1"/>
      <c r="H11" s="1"/>
      <c r="I11" s="1"/>
      <c r="J11" s="1"/>
      <c r="K11" s="1"/>
      <c r="L11" s="1"/>
      <c r="O11" s="69"/>
      <c r="P11" s="66"/>
      <c r="Q11" s="66"/>
      <c r="R11" s="67"/>
      <c r="S11" s="67"/>
      <c r="T11" s="67"/>
      <c r="U11" s="67"/>
      <c r="V11" s="67"/>
      <c r="W11" s="67"/>
      <c r="X11" s="67"/>
      <c r="Y11" s="67"/>
      <c r="Z11" s="67"/>
    </row>
    <row r="12" spans="1:34" ht="12" customHeight="1" x14ac:dyDescent="0.2">
      <c r="A12" s="65">
        <v>2022</v>
      </c>
      <c r="B12" s="66">
        <v>104.65900000000001</v>
      </c>
      <c r="C12" s="66">
        <v>102.789</v>
      </c>
      <c r="D12" s="67">
        <v>95.971999999999994</v>
      </c>
      <c r="E12" s="67">
        <v>95.649000000000001</v>
      </c>
      <c r="F12" s="67">
        <v>102.209</v>
      </c>
      <c r="G12" s="67">
        <v>114.962</v>
      </c>
      <c r="H12" s="67">
        <v>128.34</v>
      </c>
      <c r="I12" s="67">
        <v>108.392</v>
      </c>
      <c r="J12" s="67">
        <v>102.175</v>
      </c>
      <c r="K12" s="67">
        <v>101.47499999999999</v>
      </c>
      <c r="L12" s="67">
        <v>100.413</v>
      </c>
      <c r="O12" s="69"/>
      <c r="P12" s="66"/>
      <c r="Q12" s="66"/>
      <c r="R12" s="67"/>
      <c r="S12" s="67"/>
      <c r="T12" s="67"/>
      <c r="U12" s="67"/>
      <c r="V12" s="67"/>
      <c r="W12" s="67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</row>
    <row r="13" spans="1:34" ht="12" customHeight="1" x14ac:dyDescent="0.2">
      <c r="A13" s="65">
        <v>2023</v>
      </c>
      <c r="B13" s="66">
        <v>100</v>
      </c>
      <c r="C13" s="66">
        <v>100</v>
      </c>
      <c r="D13" s="67">
        <v>100</v>
      </c>
      <c r="E13" s="67">
        <v>100</v>
      </c>
      <c r="F13" s="67">
        <v>100</v>
      </c>
      <c r="G13" s="67">
        <v>100</v>
      </c>
      <c r="H13" s="67">
        <v>100</v>
      </c>
      <c r="I13" s="67">
        <v>100</v>
      </c>
      <c r="J13" s="67">
        <v>100</v>
      </c>
      <c r="K13" s="67">
        <v>100</v>
      </c>
      <c r="L13" s="67">
        <v>100</v>
      </c>
      <c r="O13" s="69"/>
      <c r="P13" s="66"/>
      <c r="Q13" s="66"/>
      <c r="R13" s="67"/>
      <c r="S13" s="67"/>
      <c r="T13" s="67"/>
      <c r="U13" s="67"/>
      <c r="V13" s="67"/>
      <c r="W13" s="67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</row>
    <row r="14" spans="1:34" ht="12" customHeight="1" x14ac:dyDescent="0.2">
      <c r="A14" s="65">
        <v>2024</v>
      </c>
      <c r="B14" s="66">
        <v>99.525999999999996</v>
      </c>
      <c r="C14" s="66">
        <v>100.746</v>
      </c>
      <c r="D14" s="67">
        <v>102.788</v>
      </c>
      <c r="E14" s="67">
        <v>97.19</v>
      </c>
      <c r="F14" s="67">
        <v>103.366</v>
      </c>
      <c r="G14" s="67">
        <v>93.262</v>
      </c>
      <c r="H14" s="67">
        <v>94.105999999999995</v>
      </c>
      <c r="I14" s="67">
        <v>97.566000000000003</v>
      </c>
      <c r="J14" s="67">
        <v>98.260999999999996</v>
      </c>
      <c r="K14" s="67">
        <v>102.946</v>
      </c>
      <c r="L14" s="67">
        <v>93.376000000000005</v>
      </c>
      <c r="O14" s="66"/>
      <c r="P14" s="66"/>
      <c r="Q14" s="67"/>
      <c r="R14" s="67"/>
      <c r="S14" s="67"/>
      <c r="T14" s="67"/>
      <c r="U14" s="67"/>
      <c r="V14" s="67"/>
      <c r="W14" s="67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</row>
    <row r="15" spans="1:34" ht="12" customHeight="1" x14ac:dyDescent="0.2">
      <c r="A15" s="65">
        <v>2025</v>
      </c>
      <c r="B15" s="66">
        <v>103.32</v>
      </c>
      <c r="C15" s="66">
        <v>106.932</v>
      </c>
      <c r="D15" s="67">
        <v>106.11499999999999</v>
      </c>
      <c r="E15" s="67">
        <v>97.245000000000005</v>
      </c>
      <c r="F15" s="67">
        <v>99.405000000000001</v>
      </c>
      <c r="G15" s="67">
        <v>84.787999999999997</v>
      </c>
      <c r="H15" s="67">
        <v>111.548</v>
      </c>
      <c r="I15" s="67">
        <v>90.456999999999994</v>
      </c>
      <c r="J15" s="67">
        <v>96.105000000000004</v>
      </c>
      <c r="K15" s="67">
        <v>113.788</v>
      </c>
      <c r="L15" s="67">
        <v>102.77500000000001</v>
      </c>
      <c r="O15" s="66"/>
      <c r="P15" s="66"/>
      <c r="Q15" s="67"/>
      <c r="R15" s="67"/>
      <c r="S15" s="67"/>
      <c r="T15" s="67"/>
      <c r="U15" s="67"/>
      <c r="V15" s="67"/>
      <c r="W15" s="67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</row>
    <row r="16" spans="1:34" ht="12" customHeight="1" x14ac:dyDescent="0.2">
      <c r="A16" s="68"/>
      <c r="B16" s="66"/>
      <c r="C16" s="66"/>
      <c r="D16" s="67"/>
      <c r="E16" s="67"/>
      <c r="F16" s="67"/>
      <c r="G16" s="67"/>
      <c r="H16" s="67"/>
      <c r="I16" s="67"/>
      <c r="J16" s="67"/>
      <c r="K16" s="67"/>
      <c r="L16" s="67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1"/>
    </row>
    <row r="17" spans="1:34" ht="12" customHeight="1" x14ac:dyDescent="0.2">
      <c r="A17" s="69">
        <v>2025</v>
      </c>
      <c r="B17" s="70"/>
      <c r="C17" s="70"/>
      <c r="D17" s="71"/>
      <c r="E17" s="71"/>
      <c r="F17" s="71"/>
      <c r="G17" s="71"/>
      <c r="H17" s="71"/>
      <c r="I17" s="71"/>
      <c r="J17" s="71"/>
      <c r="K17" s="71"/>
      <c r="L17" s="71"/>
      <c r="O17" s="70"/>
      <c r="P17" s="70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</row>
    <row r="18" spans="1:34" ht="12" customHeight="1" x14ac:dyDescent="0.2">
      <c r="A18" s="68" t="s">
        <v>11</v>
      </c>
      <c r="B18" s="70">
        <v>101.45</v>
      </c>
      <c r="C18" s="70">
        <v>105.1</v>
      </c>
      <c r="D18" s="71">
        <v>106.715</v>
      </c>
      <c r="E18" s="71">
        <v>97.676000000000002</v>
      </c>
      <c r="F18" s="71">
        <v>97.001999999999995</v>
      </c>
      <c r="G18" s="71">
        <v>82.715000000000003</v>
      </c>
      <c r="H18" s="71">
        <v>113.374</v>
      </c>
      <c r="I18" s="71">
        <v>89.037000000000006</v>
      </c>
      <c r="J18" s="71">
        <v>95.215999999999994</v>
      </c>
      <c r="K18" s="71">
        <v>110.84699999999999</v>
      </c>
      <c r="L18" s="71">
        <v>106.502</v>
      </c>
      <c r="O18" s="70"/>
      <c r="P18" s="70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</row>
    <row r="19" spans="1:34" ht="12" customHeight="1" x14ac:dyDescent="0.2">
      <c r="A19" s="68" t="s">
        <v>12</v>
      </c>
      <c r="B19" s="70">
        <v>102.774</v>
      </c>
      <c r="C19" s="70">
        <v>106.505</v>
      </c>
      <c r="D19" s="71">
        <v>107.25</v>
      </c>
      <c r="E19" s="71">
        <v>97.676000000000002</v>
      </c>
      <c r="F19" s="71">
        <v>95.5</v>
      </c>
      <c r="G19" s="71">
        <v>83.629000000000005</v>
      </c>
      <c r="H19" s="71">
        <v>114.33499999999999</v>
      </c>
      <c r="I19" s="71">
        <v>88.197000000000003</v>
      </c>
      <c r="J19" s="71">
        <v>95.465000000000003</v>
      </c>
      <c r="K19" s="71">
        <v>113.04900000000001</v>
      </c>
      <c r="L19" s="71">
        <v>108.498</v>
      </c>
      <c r="O19" s="70"/>
      <c r="P19" s="70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</row>
    <row r="20" spans="1:34" ht="12" customHeight="1" x14ac:dyDescent="0.2">
      <c r="A20" s="68" t="s">
        <v>13</v>
      </c>
      <c r="B20" s="70">
        <v>103.702</v>
      </c>
      <c r="C20" s="70">
        <v>107.128</v>
      </c>
      <c r="D20" s="71">
        <v>106.746</v>
      </c>
      <c r="E20" s="71">
        <v>97.676000000000002</v>
      </c>
      <c r="F20" s="71">
        <v>95.138999999999996</v>
      </c>
      <c r="G20" s="71">
        <v>86.126000000000005</v>
      </c>
      <c r="H20" s="71">
        <v>116.127</v>
      </c>
      <c r="I20" s="71">
        <v>88.063999999999993</v>
      </c>
      <c r="J20" s="71">
        <v>95.644999999999996</v>
      </c>
      <c r="K20" s="71">
        <v>114.251</v>
      </c>
      <c r="L20" s="71">
        <v>107.441</v>
      </c>
      <c r="O20" s="70"/>
      <c r="P20" s="70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</row>
    <row r="21" spans="1:34" ht="12" customHeight="1" x14ac:dyDescent="0.2">
      <c r="A21" s="68" t="s">
        <v>14</v>
      </c>
      <c r="B21" s="70">
        <v>102.276</v>
      </c>
      <c r="C21" s="70">
        <v>106.61199999999999</v>
      </c>
      <c r="D21" s="71">
        <v>106.529</v>
      </c>
      <c r="E21" s="71">
        <v>97.676000000000002</v>
      </c>
      <c r="F21" s="71">
        <v>93.298000000000002</v>
      </c>
      <c r="G21" s="71">
        <v>80.022999999999996</v>
      </c>
      <c r="H21" s="71">
        <v>115.48</v>
      </c>
      <c r="I21" s="71">
        <v>87.257000000000005</v>
      </c>
      <c r="J21" s="71">
        <v>95.846999999999994</v>
      </c>
      <c r="K21" s="71">
        <v>113.562</v>
      </c>
      <c r="L21" s="71">
        <v>108.526</v>
      </c>
      <c r="O21" s="70"/>
      <c r="P21" s="70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</row>
    <row r="22" spans="1:34" ht="12" customHeight="1" x14ac:dyDescent="0.2">
      <c r="A22" s="68"/>
      <c r="B22" s="70"/>
      <c r="C22" s="70"/>
      <c r="D22" s="71"/>
      <c r="E22" s="71"/>
      <c r="F22" s="71"/>
      <c r="G22" s="71"/>
      <c r="H22" s="71"/>
      <c r="I22" s="71"/>
      <c r="J22" s="71"/>
      <c r="K22" s="71"/>
      <c r="L22" s="71"/>
      <c r="O22" s="70"/>
      <c r="P22" s="70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1:34" ht="12" customHeight="1" x14ac:dyDescent="0.2">
      <c r="A23" s="69">
        <v>2026</v>
      </c>
      <c r="B23" s="70"/>
      <c r="C23" s="70"/>
      <c r="D23" s="71"/>
      <c r="E23" s="71"/>
      <c r="F23" s="71"/>
      <c r="G23" s="71"/>
      <c r="H23" s="71"/>
      <c r="I23" s="71"/>
      <c r="J23" s="71"/>
      <c r="K23" s="71"/>
      <c r="L23" s="71"/>
      <c r="O23" s="70"/>
      <c r="P23" s="70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1:34" ht="12" customHeight="1" x14ac:dyDescent="0.2">
      <c r="A24" s="68" t="s">
        <v>3</v>
      </c>
      <c r="B24" s="70">
        <v>108.74299999999999</v>
      </c>
      <c r="C24" s="70">
        <v>114.49299999999999</v>
      </c>
      <c r="D24" s="71">
        <v>106.877</v>
      </c>
      <c r="E24" s="71">
        <v>98.558000000000007</v>
      </c>
      <c r="F24" s="71">
        <v>93.694000000000003</v>
      </c>
      <c r="G24" s="71">
        <v>79.238</v>
      </c>
      <c r="H24" s="71">
        <v>112.59</v>
      </c>
      <c r="I24" s="71">
        <v>86.308000000000007</v>
      </c>
      <c r="J24" s="71">
        <v>95.32</v>
      </c>
      <c r="K24" s="71">
        <v>126.53100000000001</v>
      </c>
      <c r="L24" s="71">
        <v>107.77500000000001</v>
      </c>
      <c r="O24" s="70"/>
      <c r="P24" s="70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</row>
    <row r="25" spans="1:34" ht="12" customHeight="1" x14ac:dyDescent="0.2">
      <c r="A25" s="68" t="s">
        <v>4</v>
      </c>
      <c r="B25" s="70">
        <v>112.97499999999999</v>
      </c>
      <c r="C25" s="70">
        <v>118.76600000000001</v>
      </c>
      <c r="D25" s="71">
        <v>105.873</v>
      </c>
      <c r="E25" s="71">
        <v>98.558000000000007</v>
      </c>
      <c r="F25" s="71">
        <v>91.771000000000001</v>
      </c>
      <c r="G25" s="71">
        <v>83.260999999999996</v>
      </c>
      <c r="H25" s="71">
        <v>111.235</v>
      </c>
      <c r="I25" s="71">
        <v>86.852999999999994</v>
      </c>
      <c r="J25" s="71">
        <v>94.991</v>
      </c>
      <c r="K25" s="71">
        <v>133.27000000000001</v>
      </c>
      <c r="L25" s="71">
        <v>107.372</v>
      </c>
      <c r="O25" s="70"/>
      <c r="P25" s="70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</row>
    <row r="26" spans="1:34" ht="12" customHeight="1" x14ac:dyDescent="0.2">
      <c r="A26" s="68" t="s">
        <v>5</v>
      </c>
      <c r="B26" s="70">
        <v>125.592</v>
      </c>
      <c r="C26" s="70">
        <v>123.935</v>
      </c>
      <c r="D26" s="71">
        <v>105.535</v>
      </c>
      <c r="E26" s="71">
        <v>98.558000000000007</v>
      </c>
      <c r="F26" s="71">
        <v>92.158000000000001</v>
      </c>
      <c r="G26" s="71">
        <v>134.09800000000001</v>
      </c>
      <c r="H26" s="71">
        <v>112.327</v>
      </c>
      <c r="I26" s="71">
        <v>99.775000000000006</v>
      </c>
      <c r="J26" s="71">
        <v>97.141000000000005</v>
      </c>
      <c r="K26" s="71">
        <v>136.88999999999999</v>
      </c>
      <c r="L26" s="71">
        <v>108.02800000000001</v>
      </c>
      <c r="O26" s="70"/>
      <c r="P26" s="70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</row>
    <row r="27" spans="1:34" ht="12" customHeight="1" x14ac:dyDescent="0.2">
      <c r="A27" s="68" t="s">
        <v>6</v>
      </c>
      <c r="B27" s="70">
        <v>134.05000000000001</v>
      </c>
      <c r="C27" s="70">
        <v>132.96299999999999</v>
      </c>
      <c r="D27" s="71">
        <v>104.785</v>
      </c>
      <c r="E27" s="71">
        <v>98.881</v>
      </c>
      <c r="F27" s="71">
        <v>93.677999999999997</v>
      </c>
      <c r="G27" s="71">
        <v>139.63200000000001</v>
      </c>
      <c r="H27" s="71">
        <v>114.363</v>
      </c>
      <c r="I27" s="71">
        <v>119.152</v>
      </c>
      <c r="J27" s="71">
        <v>97.299000000000007</v>
      </c>
      <c r="K27" s="71">
        <v>144.523</v>
      </c>
      <c r="L27" s="71">
        <v>108.849</v>
      </c>
      <c r="O27" s="70"/>
      <c r="P27" s="70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</row>
    <row r="28" spans="1:34" ht="12" customHeight="1" x14ac:dyDescent="0.2">
      <c r="A28" s="68" t="s">
        <v>7</v>
      </c>
      <c r="B28" s="70">
        <v>133.81800000000001</v>
      </c>
      <c r="C28" s="70">
        <v>135.411</v>
      </c>
      <c r="D28" s="71">
        <v>105.104</v>
      </c>
      <c r="E28" s="71">
        <v>98.637</v>
      </c>
      <c r="F28" s="71">
        <v>94.963999999999999</v>
      </c>
      <c r="G28" s="71">
        <v>125.646</v>
      </c>
      <c r="H28" s="71">
        <v>115.40600000000001</v>
      </c>
      <c r="I28" s="71">
        <v>116.28</v>
      </c>
      <c r="J28" s="71">
        <v>97.281999999999996</v>
      </c>
      <c r="K28" s="71">
        <v>149.34299999999999</v>
      </c>
      <c r="L28" s="71">
        <v>109.035</v>
      </c>
      <c r="O28" s="70"/>
      <c r="P28" s="70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1:34" ht="12" customHeight="1" x14ac:dyDescent="0.2">
      <c r="A29" s="68" t="s">
        <v>8</v>
      </c>
      <c r="B29" s="70">
        <v>132.93199999999999</v>
      </c>
      <c r="C29" s="70">
        <v>136.90299999999999</v>
      </c>
      <c r="D29" s="71">
        <v>105.01</v>
      </c>
      <c r="E29" s="71">
        <v>98.881</v>
      </c>
      <c r="F29" s="71">
        <v>99.555000000000007</v>
      </c>
      <c r="G29" s="71">
        <v>112.553</v>
      </c>
      <c r="H29" s="71">
        <v>118.395</v>
      </c>
      <c r="I29" s="71">
        <v>105.66500000000001</v>
      </c>
      <c r="J29" s="71">
        <v>98.01</v>
      </c>
      <c r="K29" s="71">
        <v>155.126</v>
      </c>
      <c r="L29" s="71">
        <v>109.952</v>
      </c>
      <c r="O29" s="70"/>
      <c r="P29" s="70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1:34" ht="12" customHeight="1" x14ac:dyDescent="0.2">
      <c r="A30" s="68" t="s">
        <v>9</v>
      </c>
      <c r="B30" s="70">
        <v>136.15600000000001</v>
      </c>
      <c r="C30" s="70">
        <v>139.791</v>
      </c>
      <c r="D30" s="71">
        <v>104.458</v>
      </c>
      <c r="E30" s="71">
        <v>98.881</v>
      </c>
      <c r="F30" s="71">
        <v>104.43600000000001</v>
      </c>
      <c r="G30" s="71">
        <v>117.505</v>
      </c>
      <c r="H30" s="71">
        <v>119.261</v>
      </c>
      <c r="I30" s="71">
        <v>100.166</v>
      </c>
      <c r="J30" s="71">
        <v>96.283000000000001</v>
      </c>
      <c r="K30" s="71">
        <v>161.82900000000001</v>
      </c>
      <c r="L30" s="71">
        <v>108.78700000000001</v>
      </c>
      <c r="O30" s="70"/>
      <c r="P30" s="70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</row>
    <row r="31" spans="1:34" ht="12" customHeight="1" x14ac:dyDescent="0.2">
      <c r="A31" s="68" t="s">
        <v>10</v>
      </c>
      <c r="B31" s="70">
        <v>142.172</v>
      </c>
      <c r="C31" s="70">
        <v>146.13900000000001</v>
      </c>
      <c r="D31" s="71">
        <v>104.563</v>
      </c>
      <c r="E31" s="71">
        <v>98.881</v>
      </c>
      <c r="F31" s="71">
        <v>107.068</v>
      </c>
      <c r="G31" s="71">
        <v>121.81399999999999</v>
      </c>
      <c r="H31" s="71">
        <v>119.056</v>
      </c>
      <c r="I31" s="71">
        <v>102.642</v>
      </c>
      <c r="J31" s="71">
        <v>96.28</v>
      </c>
      <c r="K31" s="71">
        <v>171.041</v>
      </c>
      <c r="L31" s="71">
        <v>108.857</v>
      </c>
      <c r="O31" s="70"/>
      <c r="P31" s="70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</row>
    <row r="32" spans="1:34" ht="12" customHeight="1" x14ac:dyDescent="0.2">
      <c r="A32" s="68" t="s">
        <v>11</v>
      </c>
      <c r="B32" s="70">
        <v>149.66800000000001</v>
      </c>
      <c r="C32" s="70">
        <v>153.22</v>
      </c>
      <c r="D32" s="71">
        <v>105.01600000000001</v>
      </c>
      <c r="E32" s="71">
        <v>98.881</v>
      </c>
      <c r="F32" s="71">
        <v>104.997</v>
      </c>
      <c r="G32" s="71">
        <v>131.43700000000001</v>
      </c>
      <c r="H32" s="71">
        <v>118.628</v>
      </c>
      <c r="I32" s="71">
        <v>106.869</v>
      </c>
      <c r="J32" s="71">
        <v>96.504000000000005</v>
      </c>
      <c r="K32" s="71">
        <v>180.68</v>
      </c>
      <c r="L32" s="71">
        <v>109.961</v>
      </c>
      <c r="O32" s="70"/>
      <c r="P32" s="70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</row>
    <row r="33" spans="1:34" ht="12" customHeight="1" x14ac:dyDescent="0.2">
      <c r="A33" s="54"/>
      <c r="B33" s="59"/>
      <c r="C33" s="59"/>
      <c r="D33" s="60"/>
      <c r="E33" s="60"/>
      <c r="F33" s="60"/>
      <c r="G33" s="60"/>
      <c r="H33" s="60"/>
      <c r="I33" s="60"/>
      <c r="J33" s="60"/>
      <c r="K33" s="60"/>
      <c r="L33" s="60"/>
      <c r="O33" s="70"/>
      <c r="P33" s="70"/>
      <c r="Q33" s="71"/>
      <c r="R33" s="71"/>
      <c r="S33" s="71"/>
      <c r="T33" s="71"/>
      <c r="U33" s="71"/>
      <c r="V33" s="71"/>
      <c r="W33" s="71"/>
      <c r="X33" s="71"/>
      <c r="Y33" s="71"/>
      <c r="Z33" s="82"/>
    </row>
    <row r="34" spans="1:34" ht="12" customHeight="1" x14ac:dyDescent="0.2">
      <c r="A34" s="126" t="s">
        <v>2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O34" s="70"/>
      <c r="P34" s="70"/>
      <c r="Q34" s="71"/>
      <c r="R34" s="71"/>
      <c r="S34" s="71"/>
      <c r="T34" s="71"/>
      <c r="U34" s="71"/>
      <c r="V34" s="71"/>
      <c r="W34" s="71"/>
      <c r="X34" s="71"/>
      <c r="Y34" s="71"/>
      <c r="Z34" s="72"/>
    </row>
    <row r="35" spans="1:34" ht="12" customHeight="1" x14ac:dyDescent="0.2">
      <c r="A35" s="50"/>
      <c r="B35" s="51"/>
      <c r="C35" s="52"/>
      <c r="D35" s="53"/>
      <c r="E35" s="53"/>
      <c r="F35" s="53"/>
      <c r="G35" s="53"/>
      <c r="H35" s="53"/>
      <c r="I35" s="53"/>
      <c r="J35" s="53"/>
      <c r="K35" s="53"/>
      <c r="L35" s="53"/>
      <c r="O35" s="70"/>
      <c r="P35" s="70"/>
      <c r="Q35" s="71"/>
      <c r="R35" s="71"/>
      <c r="S35" s="71"/>
      <c r="T35" s="71"/>
      <c r="U35" s="71"/>
      <c r="V35" s="71"/>
      <c r="W35" s="71"/>
      <c r="X35" s="71"/>
      <c r="Y35" s="71"/>
      <c r="Z35" s="74"/>
    </row>
    <row r="36" spans="1:34" ht="12" customHeight="1" x14ac:dyDescent="0.2">
      <c r="A36" s="65">
        <v>2023</v>
      </c>
      <c r="B36" s="73">
        <v>-4.5</v>
      </c>
      <c r="C36" s="73">
        <v>-2.7</v>
      </c>
      <c r="D36" s="74">
        <v>4.2</v>
      </c>
      <c r="E36" s="74">
        <v>4.5</v>
      </c>
      <c r="F36" s="74">
        <v>-2.2000000000000002</v>
      </c>
      <c r="G36" s="74">
        <v>-13</v>
      </c>
      <c r="H36" s="74">
        <v>-22.1</v>
      </c>
      <c r="I36" s="74">
        <v>-7.7</v>
      </c>
      <c r="J36" s="74">
        <v>-2.1</v>
      </c>
      <c r="K36" s="74">
        <v>-1.5</v>
      </c>
      <c r="L36" s="74">
        <v>-0.4</v>
      </c>
      <c r="O36" s="70"/>
      <c r="P36" s="70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</row>
    <row r="37" spans="1:34" ht="12" customHeight="1" x14ac:dyDescent="0.2">
      <c r="A37" s="65">
        <v>2024</v>
      </c>
      <c r="B37" s="73">
        <v>-0.5</v>
      </c>
      <c r="C37" s="73">
        <v>0.7</v>
      </c>
      <c r="D37" s="74">
        <v>2.8</v>
      </c>
      <c r="E37" s="74">
        <v>-2.8</v>
      </c>
      <c r="F37" s="74">
        <v>3.4</v>
      </c>
      <c r="G37" s="74">
        <v>-6.7</v>
      </c>
      <c r="H37" s="74">
        <v>-5.9</v>
      </c>
      <c r="I37" s="74">
        <v>-2.4</v>
      </c>
      <c r="J37" s="74">
        <v>-1.7</v>
      </c>
      <c r="K37" s="74">
        <v>2.9</v>
      </c>
      <c r="L37" s="74">
        <v>-6.6</v>
      </c>
      <c r="O37" s="70"/>
      <c r="P37" s="70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</row>
    <row r="38" spans="1:34" ht="12" customHeight="1" x14ac:dyDescent="0.2">
      <c r="A38" s="65">
        <v>2025</v>
      </c>
      <c r="B38" s="73">
        <v>3.8</v>
      </c>
      <c r="C38" s="73">
        <v>6.1</v>
      </c>
      <c r="D38" s="74">
        <v>3.2</v>
      </c>
      <c r="E38" s="74">
        <v>0.1</v>
      </c>
      <c r="F38" s="74">
        <v>-3.8</v>
      </c>
      <c r="G38" s="74">
        <v>-9.1</v>
      </c>
      <c r="H38" s="74">
        <v>18.5</v>
      </c>
      <c r="I38" s="74">
        <v>-7.3</v>
      </c>
      <c r="J38" s="74">
        <v>-2.2000000000000002</v>
      </c>
      <c r="K38" s="74">
        <v>10.5</v>
      </c>
      <c r="L38" s="74">
        <v>10.1</v>
      </c>
      <c r="O38" s="70"/>
      <c r="P38" s="70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</row>
    <row r="39" spans="1:34" ht="12" customHeight="1" x14ac:dyDescent="0.2">
      <c r="A39" s="68"/>
      <c r="B39" s="73"/>
      <c r="C39" s="73"/>
      <c r="D39" s="74"/>
      <c r="E39" s="74"/>
      <c r="F39" s="74"/>
      <c r="G39" s="74"/>
      <c r="H39" s="74"/>
      <c r="I39" s="74"/>
      <c r="J39" s="74"/>
      <c r="K39" s="74"/>
      <c r="L39" s="74"/>
      <c r="O39" s="70"/>
      <c r="P39" s="70"/>
      <c r="Q39" s="71"/>
      <c r="R39" s="71"/>
      <c r="S39" s="71"/>
      <c r="T39" s="71"/>
      <c r="U39" s="71"/>
      <c r="V39" s="71"/>
      <c r="W39" s="71"/>
      <c r="X39" s="71"/>
      <c r="Y39" s="71"/>
      <c r="Z39" s="74"/>
    </row>
    <row r="40" spans="1:34" ht="12" customHeight="1" x14ac:dyDescent="0.2">
      <c r="A40" s="69">
        <v>2025</v>
      </c>
      <c r="B40" s="73"/>
      <c r="C40" s="73"/>
      <c r="D40" s="74"/>
      <c r="E40" s="74"/>
      <c r="F40" s="74"/>
      <c r="G40" s="74"/>
      <c r="H40" s="74"/>
      <c r="I40" s="74"/>
      <c r="J40" s="74"/>
      <c r="K40" s="74"/>
      <c r="L40" s="74"/>
      <c r="M40" s="97"/>
      <c r="N40" s="97"/>
      <c r="O40" s="98"/>
      <c r="P40" s="99"/>
      <c r="Q40" s="99"/>
      <c r="R40" s="100"/>
      <c r="S40" s="100"/>
      <c r="T40" s="100"/>
      <c r="U40" s="100"/>
      <c r="V40" s="100"/>
      <c r="W40" s="100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1:34" ht="12" customHeight="1" x14ac:dyDescent="0.2">
      <c r="A41" s="68" t="s">
        <v>11</v>
      </c>
      <c r="B41" s="73">
        <v>7.3</v>
      </c>
      <c r="C41" s="73">
        <v>8.6</v>
      </c>
      <c r="D41" s="74">
        <v>4.7</v>
      </c>
      <c r="E41" s="74">
        <v>2.4</v>
      </c>
      <c r="F41" s="74">
        <v>-7.7</v>
      </c>
      <c r="G41" s="74">
        <v>-0.1</v>
      </c>
      <c r="H41" s="74">
        <v>23</v>
      </c>
      <c r="I41" s="74">
        <v>-5.3</v>
      </c>
      <c r="J41" s="74">
        <v>-1.7</v>
      </c>
      <c r="K41" s="74">
        <v>12.6</v>
      </c>
      <c r="L41" s="74">
        <v>17.8</v>
      </c>
      <c r="M41" s="97"/>
      <c r="N41" s="97"/>
      <c r="O41" s="98"/>
      <c r="P41" s="99"/>
      <c r="Q41" s="99"/>
      <c r="R41" s="100"/>
      <c r="S41" s="100"/>
      <c r="T41" s="100"/>
      <c r="U41" s="100"/>
      <c r="V41" s="100"/>
      <c r="W41" s="100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1:34" ht="12" customHeight="1" x14ac:dyDescent="0.2">
      <c r="A42" s="68" t="s">
        <v>12</v>
      </c>
      <c r="B42" s="73">
        <v>7.1</v>
      </c>
      <c r="C42" s="73">
        <v>9</v>
      </c>
      <c r="D42" s="74">
        <v>3.6</v>
      </c>
      <c r="E42" s="74">
        <v>2.4</v>
      </c>
      <c r="F42" s="74">
        <v>-10.1</v>
      </c>
      <c r="G42" s="74">
        <v>-4.0999999999999996</v>
      </c>
      <c r="H42" s="74">
        <v>21.5</v>
      </c>
      <c r="I42" s="74">
        <v>-6.3</v>
      </c>
      <c r="J42" s="74">
        <v>-1.5</v>
      </c>
      <c r="K42" s="74">
        <v>13.5</v>
      </c>
      <c r="L42" s="74">
        <v>18.7</v>
      </c>
      <c r="M42" s="97"/>
      <c r="N42" s="97"/>
      <c r="O42" s="98"/>
      <c r="P42" s="99"/>
      <c r="Q42" s="99"/>
      <c r="R42" s="100"/>
      <c r="S42" s="100"/>
      <c r="T42" s="100"/>
      <c r="U42" s="100"/>
      <c r="V42" s="100"/>
      <c r="W42" s="100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</row>
    <row r="43" spans="1:34" ht="12" customHeight="1" x14ac:dyDescent="0.2">
      <c r="A43" s="68" t="s">
        <v>13</v>
      </c>
      <c r="B43" s="73">
        <v>6.3</v>
      </c>
      <c r="C43" s="73">
        <v>7.8</v>
      </c>
      <c r="D43" s="74">
        <v>2</v>
      </c>
      <c r="E43" s="74">
        <v>2.4</v>
      </c>
      <c r="F43" s="74">
        <v>-11.7</v>
      </c>
      <c r="G43" s="74">
        <v>-2</v>
      </c>
      <c r="H43" s="74">
        <v>21.9</v>
      </c>
      <c r="I43" s="74">
        <v>-7.2</v>
      </c>
      <c r="J43" s="74">
        <v>-1.4</v>
      </c>
      <c r="K43" s="74">
        <v>11.6</v>
      </c>
      <c r="L43" s="74">
        <v>21.3</v>
      </c>
      <c r="M43" s="97"/>
      <c r="N43" s="97"/>
      <c r="O43" s="98"/>
      <c r="P43" s="99"/>
      <c r="Q43" s="99"/>
      <c r="R43" s="100"/>
      <c r="S43" s="100"/>
      <c r="T43" s="100"/>
      <c r="U43" s="100"/>
      <c r="V43" s="100"/>
      <c r="W43" s="100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</row>
    <row r="44" spans="1:34" ht="12" customHeight="1" x14ac:dyDescent="0.2">
      <c r="A44" s="68" t="s">
        <v>14</v>
      </c>
      <c r="B44" s="73">
        <v>-1.2</v>
      </c>
      <c r="C44" s="73">
        <v>0.4</v>
      </c>
      <c r="D44" s="74">
        <v>1.2</v>
      </c>
      <c r="E44" s="74">
        <v>2.4</v>
      </c>
      <c r="F44" s="74">
        <v>-14.4</v>
      </c>
      <c r="G44" s="74">
        <v>-10.7</v>
      </c>
      <c r="H44" s="74">
        <v>12.6</v>
      </c>
      <c r="I44" s="74">
        <v>-8.6999999999999993</v>
      </c>
      <c r="J44" s="74">
        <v>-1.5</v>
      </c>
      <c r="K44" s="74">
        <v>0.7</v>
      </c>
      <c r="L44" s="74">
        <v>20.6</v>
      </c>
      <c r="M44" s="97"/>
      <c r="N44" s="97"/>
      <c r="O44" s="98"/>
      <c r="P44" s="99"/>
      <c r="Q44" s="99"/>
      <c r="R44" s="100"/>
      <c r="S44" s="100"/>
      <c r="T44" s="100"/>
      <c r="U44" s="100"/>
      <c r="V44" s="100"/>
      <c r="W44" s="100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1:34" ht="12" customHeight="1" x14ac:dyDescent="0.2">
      <c r="A45" s="68"/>
      <c r="B45" s="73"/>
      <c r="C45" s="73"/>
      <c r="D45" s="74"/>
      <c r="E45" s="74"/>
      <c r="F45" s="74"/>
      <c r="G45" s="74"/>
      <c r="H45" s="74"/>
      <c r="I45" s="74"/>
      <c r="J45" s="74"/>
      <c r="K45" s="74"/>
      <c r="L45" s="74"/>
      <c r="M45" s="97"/>
      <c r="N45" s="97"/>
      <c r="O45" s="98"/>
      <c r="P45" s="99"/>
      <c r="Q45" s="99"/>
      <c r="R45" s="100"/>
      <c r="S45" s="100"/>
      <c r="T45" s="100"/>
      <c r="U45" s="100"/>
      <c r="V45" s="100"/>
      <c r="W45" s="100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1:34" ht="12" customHeight="1" x14ac:dyDescent="0.2">
      <c r="A46" s="69">
        <v>2026</v>
      </c>
      <c r="B46" s="73"/>
      <c r="C46" s="73"/>
      <c r="D46" s="74"/>
      <c r="E46" s="74"/>
      <c r="F46" s="74"/>
      <c r="G46" s="74"/>
      <c r="H46" s="74"/>
      <c r="I46" s="74"/>
      <c r="J46" s="74"/>
      <c r="K46" s="74"/>
      <c r="L46" s="74"/>
      <c r="M46" s="97"/>
      <c r="N46" s="97"/>
      <c r="O46" s="98"/>
      <c r="P46" s="99"/>
      <c r="Q46" s="99"/>
      <c r="R46" s="100"/>
      <c r="S46" s="100"/>
      <c r="T46" s="100"/>
      <c r="U46" s="100"/>
      <c r="V46" s="100"/>
      <c r="W46" s="100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</row>
    <row r="47" spans="1:34" ht="12" customHeight="1" x14ac:dyDescent="0.2">
      <c r="A47" s="68" t="s">
        <v>3</v>
      </c>
      <c r="B47" s="73">
        <v>1.4</v>
      </c>
      <c r="C47" s="73">
        <v>4.4000000000000004</v>
      </c>
      <c r="D47" s="74">
        <v>1.4</v>
      </c>
      <c r="E47" s="74">
        <v>2.2000000000000002</v>
      </c>
      <c r="F47" s="74">
        <v>-11.9</v>
      </c>
      <c r="G47" s="74">
        <v>-16.600000000000001</v>
      </c>
      <c r="H47" s="74">
        <v>6.5</v>
      </c>
      <c r="I47" s="74">
        <v>-9</v>
      </c>
      <c r="J47" s="74">
        <v>-2.1</v>
      </c>
      <c r="K47" s="74">
        <v>7</v>
      </c>
      <c r="L47" s="74">
        <v>18.600000000000001</v>
      </c>
      <c r="M47" s="97"/>
      <c r="N47" s="97"/>
      <c r="O47" s="98"/>
      <c r="P47" s="99"/>
      <c r="Q47" s="99"/>
      <c r="R47" s="100"/>
      <c r="S47" s="100"/>
      <c r="T47" s="100"/>
      <c r="U47" s="100"/>
      <c r="V47" s="100"/>
      <c r="W47" s="100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</row>
    <row r="48" spans="1:34" ht="12" customHeight="1" x14ac:dyDescent="0.2">
      <c r="A48" s="68" t="s">
        <v>4</v>
      </c>
      <c r="B48" s="73">
        <v>5.4</v>
      </c>
      <c r="C48" s="73">
        <v>8</v>
      </c>
      <c r="D48" s="74">
        <v>0.4</v>
      </c>
      <c r="E48" s="74">
        <v>2.2000000000000002</v>
      </c>
      <c r="F48" s="74">
        <v>-11.9</v>
      </c>
      <c r="G48" s="74">
        <v>-10.3</v>
      </c>
      <c r="H48" s="74">
        <v>4.0999999999999996</v>
      </c>
      <c r="I48" s="74">
        <v>-8.8000000000000007</v>
      </c>
      <c r="J48" s="74">
        <v>-2.2000000000000002</v>
      </c>
      <c r="K48" s="74">
        <v>12.8</v>
      </c>
      <c r="L48" s="74">
        <v>13.1</v>
      </c>
      <c r="M48" s="97"/>
      <c r="N48" s="97"/>
      <c r="O48" s="98"/>
      <c r="P48" s="99"/>
      <c r="Q48" s="99"/>
      <c r="R48" s="100"/>
      <c r="S48" s="100"/>
      <c r="T48" s="100"/>
      <c r="U48" s="100"/>
      <c r="V48" s="100"/>
      <c r="W48" s="100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</row>
    <row r="49" spans="1:34" ht="12" customHeight="1" x14ac:dyDescent="0.2">
      <c r="A49" s="68" t="s">
        <v>5</v>
      </c>
      <c r="B49" s="73">
        <v>20.2</v>
      </c>
      <c r="C49" s="73">
        <v>14.9</v>
      </c>
      <c r="D49" s="74">
        <v>0.6</v>
      </c>
      <c r="E49" s="74">
        <v>2.2000000000000002</v>
      </c>
      <c r="F49" s="74">
        <v>-10.6</v>
      </c>
      <c r="G49" s="74">
        <v>54.3</v>
      </c>
      <c r="H49" s="74">
        <v>6</v>
      </c>
      <c r="I49" s="74">
        <v>6.1</v>
      </c>
      <c r="J49" s="74">
        <v>0</v>
      </c>
      <c r="K49" s="74">
        <v>19.100000000000001</v>
      </c>
      <c r="L49" s="74">
        <v>11</v>
      </c>
      <c r="M49" s="97"/>
      <c r="N49" s="97"/>
      <c r="O49" s="98"/>
      <c r="P49" s="99"/>
      <c r="Q49" s="99"/>
      <c r="R49" s="100"/>
      <c r="S49" s="100"/>
      <c r="T49" s="100"/>
      <c r="U49" s="100"/>
      <c r="V49" s="100"/>
      <c r="W49" s="100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</row>
    <row r="50" spans="1:34" ht="12" customHeight="1" x14ac:dyDescent="0.2">
      <c r="A50" s="68" t="s">
        <v>6</v>
      </c>
      <c r="B50" s="73">
        <v>27.5</v>
      </c>
      <c r="C50" s="73">
        <v>21.4</v>
      </c>
      <c r="D50" s="74">
        <v>-1.1000000000000001</v>
      </c>
      <c r="E50" s="74">
        <v>2.5</v>
      </c>
      <c r="F50" s="74">
        <v>-8.4</v>
      </c>
      <c r="G50" s="74">
        <v>69.2</v>
      </c>
      <c r="H50" s="74">
        <v>7.9</v>
      </c>
      <c r="I50" s="74">
        <v>27.9</v>
      </c>
      <c r="J50" s="74">
        <v>0.7</v>
      </c>
      <c r="K50" s="74">
        <v>23.4</v>
      </c>
      <c r="L50" s="74">
        <v>6.7</v>
      </c>
      <c r="M50" s="97"/>
      <c r="N50" s="97"/>
      <c r="O50" s="98"/>
      <c r="P50" s="99"/>
      <c r="Q50" s="99"/>
      <c r="R50" s="100"/>
      <c r="S50" s="100"/>
      <c r="T50" s="100"/>
      <c r="U50" s="100"/>
      <c r="V50" s="100"/>
      <c r="W50" s="100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</row>
    <row r="51" spans="1:34" ht="12" customHeight="1" x14ac:dyDescent="0.2">
      <c r="A51" s="68" t="s">
        <v>7</v>
      </c>
      <c r="B51" s="73">
        <v>30.9</v>
      </c>
      <c r="C51" s="73">
        <v>26.8</v>
      </c>
      <c r="D51" s="74">
        <v>0.3</v>
      </c>
      <c r="E51" s="74">
        <v>1.2</v>
      </c>
      <c r="F51" s="74">
        <v>-5</v>
      </c>
      <c r="G51" s="74">
        <v>59.3</v>
      </c>
      <c r="H51" s="74">
        <v>0</v>
      </c>
      <c r="I51" s="74">
        <v>29.5</v>
      </c>
      <c r="J51" s="74">
        <v>1.2</v>
      </c>
      <c r="K51" s="74">
        <v>31.2</v>
      </c>
      <c r="L51" s="74">
        <v>6.2</v>
      </c>
      <c r="M51" s="97"/>
      <c r="N51" s="97"/>
      <c r="O51" s="98"/>
      <c r="P51" s="99"/>
      <c r="Q51" s="99"/>
      <c r="R51" s="100"/>
      <c r="S51" s="100"/>
      <c r="T51" s="100"/>
      <c r="U51" s="100"/>
      <c r="V51" s="100"/>
      <c r="W51" s="100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</row>
    <row r="52" spans="1:34" ht="12" customHeight="1" x14ac:dyDescent="0.2">
      <c r="A52" s="68" t="s">
        <v>8</v>
      </c>
      <c r="B52" s="73">
        <v>31.1</v>
      </c>
      <c r="C52" s="73">
        <v>30.3</v>
      </c>
      <c r="D52" s="74">
        <v>-0.1</v>
      </c>
      <c r="E52" s="74">
        <v>1.4</v>
      </c>
      <c r="F52" s="74">
        <v>-0.3</v>
      </c>
      <c r="G52" s="74">
        <v>36.4</v>
      </c>
      <c r="H52" s="74">
        <v>3.8</v>
      </c>
      <c r="I52" s="74">
        <v>18.7</v>
      </c>
      <c r="J52" s="74">
        <v>2.5</v>
      </c>
      <c r="K52" s="74">
        <v>39.700000000000003</v>
      </c>
      <c r="L52" s="74">
        <v>4.5</v>
      </c>
      <c r="M52" s="97"/>
      <c r="N52" s="97"/>
      <c r="O52" s="98"/>
      <c r="P52" s="99"/>
      <c r="Q52" s="99"/>
      <c r="R52" s="100"/>
      <c r="S52" s="100"/>
      <c r="T52" s="100"/>
      <c r="U52" s="100"/>
      <c r="V52" s="100"/>
      <c r="W52" s="100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</row>
    <row r="53" spans="1:34" ht="12" customHeight="1" x14ac:dyDescent="0.2">
      <c r="A53" s="68" t="s">
        <v>9</v>
      </c>
      <c r="B53" s="73">
        <v>35.4</v>
      </c>
      <c r="C53" s="73">
        <v>34.799999999999997</v>
      </c>
      <c r="D53" s="74">
        <v>-1.8</v>
      </c>
      <c r="E53" s="74">
        <v>1.2</v>
      </c>
      <c r="F53" s="74">
        <v>5.3</v>
      </c>
      <c r="G53" s="74">
        <v>39.799999999999997</v>
      </c>
      <c r="H53" s="74">
        <v>7</v>
      </c>
      <c r="I53" s="74">
        <v>13.5</v>
      </c>
      <c r="J53" s="74">
        <v>0.8</v>
      </c>
      <c r="K53" s="74">
        <v>48</v>
      </c>
      <c r="L53" s="74">
        <v>5</v>
      </c>
      <c r="M53" s="97"/>
      <c r="N53" s="97"/>
      <c r="O53" s="98"/>
      <c r="P53" s="99"/>
      <c r="Q53" s="99"/>
      <c r="R53" s="100"/>
      <c r="S53" s="100"/>
      <c r="T53" s="100"/>
      <c r="U53" s="100"/>
      <c r="V53" s="100"/>
      <c r="W53" s="100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</row>
    <row r="54" spans="1:34" ht="12" customHeight="1" x14ac:dyDescent="0.2">
      <c r="A54" s="68" t="s">
        <v>10</v>
      </c>
      <c r="B54" s="73">
        <v>40.1</v>
      </c>
      <c r="C54" s="73">
        <v>38.9</v>
      </c>
      <c r="D54" s="74">
        <v>-3.3</v>
      </c>
      <c r="E54" s="74">
        <v>1.2</v>
      </c>
      <c r="F54" s="74">
        <v>10.199999999999999</v>
      </c>
      <c r="G54" s="74">
        <v>48.1</v>
      </c>
      <c r="H54" s="74">
        <v>4.5999999999999996</v>
      </c>
      <c r="I54" s="74">
        <v>15.8</v>
      </c>
      <c r="J54" s="74">
        <v>0.7</v>
      </c>
      <c r="K54" s="74">
        <v>53.8</v>
      </c>
      <c r="L54" s="74">
        <v>3</v>
      </c>
      <c r="M54" s="97"/>
      <c r="N54" s="97"/>
      <c r="O54" s="98"/>
      <c r="P54" s="99"/>
      <c r="Q54" s="99"/>
      <c r="R54" s="100"/>
      <c r="S54" s="100"/>
      <c r="T54" s="100"/>
      <c r="U54" s="100"/>
      <c r="V54" s="100"/>
      <c r="W54" s="100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</row>
    <row r="55" spans="1:34" ht="12" customHeight="1" x14ac:dyDescent="0.2">
      <c r="A55" s="68" t="s">
        <v>11</v>
      </c>
      <c r="B55" s="73">
        <v>47.5</v>
      </c>
      <c r="C55" s="73">
        <v>45.8</v>
      </c>
      <c r="D55" s="74">
        <v>-1.6</v>
      </c>
      <c r="E55" s="74">
        <v>1.2</v>
      </c>
      <c r="F55" s="74">
        <v>8.1999999999999993</v>
      </c>
      <c r="G55" s="74">
        <v>58.9</v>
      </c>
      <c r="H55" s="74">
        <v>4.5999999999999996</v>
      </c>
      <c r="I55" s="74">
        <v>20</v>
      </c>
      <c r="J55" s="74">
        <v>1.4</v>
      </c>
      <c r="K55" s="74">
        <v>63</v>
      </c>
      <c r="L55" s="74">
        <v>3.2</v>
      </c>
      <c r="M55" s="97"/>
      <c r="N55" s="97"/>
      <c r="O55" s="98"/>
      <c r="P55" s="99"/>
      <c r="Q55" s="99"/>
      <c r="R55" s="100"/>
      <c r="S55" s="100"/>
      <c r="T55" s="100"/>
      <c r="U55" s="100"/>
      <c r="V55" s="100"/>
      <c r="W55" s="100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</row>
    <row r="56" spans="1:34" ht="12" customHeight="1" x14ac:dyDescent="0.2">
      <c r="A56" s="54"/>
      <c r="B56" s="55"/>
      <c r="C56" s="56"/>
      <c r="D56" s="57"/>
      <c r="E56" s="57"/>
      <c r="F56" s="57"/>
      <c r="G56" s="57"/>
      <c r="H56" s="57"/>
      <c r="I56" s="57"/>
      <c r="J56" s="57"/>
      <c r="K56" s="57"/>
      <c r="L56" s="57"/>
      <c r="N56" s="70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</row>
    <row r="57" spans="1:34" ht="12" customHeight="1" x14ac:dyDescent="0.2">
      <c r="N57" s="70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</row>
    <row r="58" spans="1:34" ht="12" x14ac:dyDescent="0.2">
      <c r="N58" s="70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</row>
    <row r="59" spans="1:34" ht="12" x14ac:dyDescent="0.2">
      <c r="N59" s="70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</row>
    <row r="60" spans="1:34" ht="12" x14ac:dyDescent="0.2">
      <c r="N60" s="70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</row>
    <row r="61" spans="1:34" ht="12" x14ac:dyDescent="0.2">
      <c r="N61" s="70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</row>
    <row r="62" spans="1:34" ht="12" x14ac:dyDescent="0.2">
      <c r="N62" s="70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</row>
    <row r="63" spans="1:34" ht="12" x14ac:dyDescent="0.2">
      <c r="N63" s="70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</row>
    <row r="64" spans="1:34" ht="12" x14ac:dyDescent="0.2">
      <c r="N64" s="70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</row>
    <row r="65" spans="14:26" ht="12" x14ac:dyDescent="0.2">
      <c r="N65" s="70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</row>
    <row r="66" spans="14:26" ht="12" x14ac:dyDescent="0.2">
      <c r="N66" s="70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</row>
    <row r="67" spans="14:26" ht="12" x14ac:dyDescent="0.2">
      <c r="N67" s="70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</row>
    <row r="68" spans="14:26" ht="12" x14ac:dyDescent="0.2">
      <c r="N68" s="70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</row>
    <row r="69" spans="14:26" ht="12" x14ac:dyDescent="0.2"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</row>
    <row r="70" spans="14:26" ht="12" x14ac:dyDescent="0.2"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</row>
    <row r="71" spans="14:26" ht="12" x14ac:dyDescent="0.2"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</row>
    <row r="72" spans="14:26" ht="12" x14ac:dyDescent="0.2"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</row>
    <row r="73" spans="14:26" ht="12" x14ac:dyDescent="0.2"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</row>
    <row r="74" spans="14:26" ht="12" x14ac:dyDescent="0.2"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</row>
    <row r="75" spans="14:26" ht="12" x14ac:dyDescent="0.2"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</row>
    <row r="76" spans="14:26" ht="12" x14ac:dyDescent="0.2"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</row>
    <row r="77" spans="14:26" ht="12" x14ac:dyDescent="0.2"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</row>
    <row r="78" spans="14:26" ht="12" x14ac:dyDescent="0.2"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</row>
    <row r="79" spans="14:26" ht="12" x14ac:dyDescent="0.2"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</row>
    <row r="80" spans="14:26" ht="12" x14ac:dyDescent="0.2"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</row>
    <row r="81" spans="15:26" ht="12" x14ac:dyDescent="0.2"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</row>
    <row r="82" spans="15:26" ht="12" x14ac:dyDescent="0.2"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</row>
    <row r="83" spans="15:26" ht="12" x14ac:dyDescent="0.2"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</row>
    <row r="84" spans="15:26" ht="12" x14ac:dyDescent="0.2"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</row>
    <row r="85" spans="15:26" ht="12" x14ac:dyDescent="0.2"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</row>
    <row r="86" spans="15:26" ht="12" x14ac:dyDescent="0.2"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</row>
    <row r="87" spans="15:26" ht="12" x14ac:dyDescent="0.2"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</row>
    <row r="88" spans="15:26" ht="12" x14ac:dyDescent="0.2"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</row>
    <row r="89" spans="15:26" ht="12" x14ac:dyDescent="0.2"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</row>
    <row r="90" spans="15:26" ht="12" x14ac:dyDescent="0.2"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</row>
    <row r="91" spans="15:26" ht="12" x14ac:dyDescent="0.2"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</row>
    <row r="92" spans="15:26" ht="12" x14ac:dyDescent="0.2"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</row>
    <row r="93" spans="15:26" ht="12" x14ac:dyDescent="0.2"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</row>
  </sheetData>
  <mergeCells count="15">
    <mergeCell ref="K3:K7"/>
    <mergeCell ref="L3:L7"/>
    <mergeCell ref="A10:L10"/>
    <mergeCell ref="A34:L34"/>
    <mergeCell ref="A1:L1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49724-2222-4A43-9076-F58C27C93A05}">
  <dimension ref="A1:AB74"/>
  <sheetViews>
    <sheetView showGridLines="0" zoomScaleNormal="100" workbookViewId="0">
      <selection sqref="A1:L1"/>
    </sheetView>
  </sheetViews>
  <sheetFormatPr defaultColWidth="8.7109375" defaultRowHeight="9.75" x14ac:dyDescent="0.15"/>
  <cols>
    <col min="1" max="4" width="7.85546875" style="27" customWidth="1"/>
    <col min="5" max="5" width="9" style="27" customWidth="1"/>
    <col min="6" max="12" width="7.85546875" style="27" customWidth="1"/>
    <col min="13" max="16384" width="8.7109375" style="27"/>
  </cols>
  <sheetData>
    <row r="1" spans="1:28" ht="12" customHeight="1" x14ac:dyDescent="0.2">
      <c r="A1" s="128" t="s">
        <v>93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28" ht="12" customHeight="1" x14ac:dyDescent="0.15">
      <c r="A2" s="41"/>
      <c r="B2" s="42"/>
      <c r="C2" s="43"/>
      <c r="D2" s="41"/>
      <c r="E2" s="41"/>
      <c r="F2" s="41"/>
      <c r="G2" s="41"/>
      <c r="H2" s="41"/>
      <c r="I2" s="41"/>
      <c r="J2" s="41"/>
      <c r="K2" s="41"/>
      <c r="L2" s="41"/>
    </row>
    <row r="3" spans="1:28" s="40" customFormat="1" ht="12" customHeight="1" x14ac:dyDescent="0.2">
      <c r="A3" s="129" t="s">
        <v>1</v>
      </c>
      <c r="B3" s="122" t="s">
        <v>17</v>
      </c>
      <c r="C3" s="122" t="s">
        <v>18</v>
      </c>
      <c r="D3" s="122" t="s">
        <v>19</v>
      </c>
      <c r="E3" s="122" t="s">
        <v>30</v>
      </c>
      <c r="F3" s="122" t="s">
        <v>84</v>
      </c>
      <c r="G3" s="122" t="s">
        <v>85</v>
      </c>
      <c r="H3" s="122" t="s">
        <v>43</v>
      </c>
      <c r="I3" s="122" t="s">
        <v>45</v>
      </c>
      <c r="J3" s="122" t="s">
        <v>86</v>
      </c>
      <c r="K3" s="122" t="s">
        <v>62</v>
      </c>
      <c r="L3" s="124" t="s">
        <v>87</v>
      </c>
    </row>
    <row r="4" spans="1:28" s="40" customFormat="1" ht="12" customHeight="1" x14ac:dyDescent="0.2">
      <c r="A4" s="130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5"/>
    </row>
    <row r="5" spans="1:28" s="40" customFormat="1" ht="12" customHeight="1" x14ac:dyDescent="0.2">
      <c r="A5" s="130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5"/>
    </row>
    <row r="6" spans="1:28" s="40" customFormat="1" ht="12" customHeight="1" x14ac:dyDescent="0.2">
      <c r="A6" s="130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5"/>
    </row>
    <row r="7" spans="1:28" s="40" customFormat="1" ht="12" customHeight="1" x14ac:dyDescent="0.2">
      <c r="A7" s="130"/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5"/>
    </row>
    <row r="8" spans="1:28" s="40" customFormat="1" ht="12" customHeight="1" x14ac:dyDescent="0.2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5"/>
    </row>
    <row r="9" spans="1:28" ht="12" customHeight="1" x14ac:dyDescent="0.15">
      <c r="A9" s="61" t="s">
        <v>0</v>
      </c>
      <c r="B9" s="62">
        <v>10000</v>
      </c>
      <c r="C9" s="62">
        <v>7196</v>
      </c>
      <c r="D9" s="63">
        <v>274</v>
      </c>
      <c r="E9" s="63">
        <v>26</v>
      </c>
      <c r="F9" s="63">
        <v>75</v>
      </c>
      <c r="G9" s="63">
        <v>2804</v>
      </c>
      <c r="H9" s="63">
        <v>67</v>
      </c>
      <c r="I9" s="63">
        <v>1225</v>
      </c>
      <c r="J9" s="63">
        <v>416</v>
      </c>
      <c r="K9" s="63">
        <v>4316</v>
      </c>
      <c r="L9" s="64">
        <v>797</v>
      </c>
    </row>
    <row r="10" spans="1:28" s="40" customFormat="1" ht="12" customHeight="1" x14ac:dyDescent="0.2">
      <c r="A10" s="126" t="s">
        <v>92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Q10" s="65"/>
      <c r="R10" s="66"/>
      <c r="S10" s="66"/>
      <c r="T10" s="67"/>
      <c r="U10" s="67"/>
      <c r="V10" s="67"/>
      <c r="W10" s="67"/>
      <c r="X10" s="67"/>
      <c r="Y10" s="67"/>
      <c r="Z10" s="67"/>
      <c r="AA10" s="67"/>
      <c r="AB10" s="67"/>
    </row>
    <row r="11" spans="1:28" ht="12" customHeight="1" x14ac:dyDescent="0.2">
      <c r="A11" s="65"/>
      <c r="B11" s="75"/>
      <c r="C11" s="75"/>
      <c r="D11" s="76"/>
      <c r="E11" s="76"/>
      <c r="F11" s="76"/>
      <c r="G11" s="76"/>
      <c r="H11" s="76"/>
      <c r="I11" s="76"/>
      <c r="J11" s="76"/>
      <c r="K11" s="76"/>
      <c r="L11" s="76"/>
      <c r="AB11" s="67"/>
    </row>
    <row r="12" spans="1:28" ht="12" customHeight="1" x14ac:dyDescent="0.2">
      <c r="A12" s="65">
        <v>2022</v>
      </c>
      <c r="B12" s="66">
        <v>107.209</v>
      </c>
      <c r="C12" s="66">
        <v>102.098</v>
      </c>
      <c r="D12" s="67">
        <v>98.501999999999995</v>
      </c>
      <c r="E12" s="67">
        <v>96.366</v>
      </c>
      <c r="F12" s="67">
        <v>99.164000000000001</v>
      </c>
      <c r="G12" s="67">
        <v>119.16</v>
      </c>
      <c r="H12" s="67">
        <v>126.88500000000001</v>
      </c>
      <c r="I12" s="67">
        <v>106.02200000000001</v>
      </c>
      <c r="J12" s="67">
        <v>104.04900000000001</v>
      </c>
      <c r="K12" s="67">
        <v>101.575</v>
      </c>
      <c r="L12" s="67">
        <v>99.057000000000002</v>
      </c>
    </row>
    <row r="13" spans="1:28" ht="12" customHeight="1" x14ac:dyDescent="0.2">
      <c r="A13" s="65">
        <v>2023</v>
      </c>
      <c r="B13" s="66">
        <v>100</v>
      </c>
      <c r="C13" s="66">
        <v>100</v>
      </c>
      <c r="D13" s="67">
        <v>100</v>
      </c>
      <c r="E13" s="67">
        <v>100</v>
      </c>
      <c r="F13" s="67">
        <v>100</v>
      </c>
      <c r="G13" s="67">
        <v>100</v>
      </c>
      <c r="H13" s="67">
        <v>100</v>
      </c>
      <c r="I13" s="67">
        <v>100</v>
      </c>
      <c r="J13" s="67">
        <v>100</v>
      </c>
      <c r="K13" s="67">
        <v>100</v>
      </c>
      <c r="L13" s="67">
        <v>100</v>
      </c>
    </row>
    <row r="14" spans="1:28" ht="12" customHeight="1" x14ac:dyDescent="0.2">
      <c r="A14" s="65">
        <v>2024</v>
      </c>
      <c r="B14" s="66">
        <v>98.739000000000004</v>
      </c>
      <c r="C14" s="66">
        <v>99.540999999999997</v>
      </c>
      <c r="D14" s="67">
        <v>102.45399999999999</v>
      </c>
      <c r="E14" s="67">
        <v>97.765000000000001</v>
      </c>
      <c r="F14" s="67">
        <v>97.533000000000001</v>
      </c>
      <c r="G14" s="67">
        <v>96.724999999999994</v>
      </c>
      <c r="H14" s="67">
        <v>92.08</v>
      </c>
      <c r="I14" s="67">
        <v>97.323999999999998</v>
      </c>
      <c r="J14" s="67">
        <v>97.216999999999999</v>
      </c>
      <c r="K14" s="67">
        <v>101.03100000000001</v>
      </c>
      <c r="L14" s="67">
        <v>96</v>
      </c>
    </row>
    <row r="15" spans="1:28" ht="12" customHeight="1" x14ac:dyDescent="0.2">
      <c r="A15" s="65">
        <v>2025</v>
      </c>
      <c r="B15" s="66">
        <v>99.695999999999998</v>
      </c>
      <c r="C15" s="66">
        <v>105.29300000000001</v>
      </c>
      <c r="D15" s="67">
        <v>104.867</v>
      </c>
      <c r="E15" s="67">
        <v>99.477000000000004</v>
      </c>
      <c r="F15" s="67">
        <v>98.230999999999995</v>
      </c>
      <c r="G15" s="67">
        <v>85.331000000000003</v>
      </c>
      <c r="H15" s="67">
        <v>93.49</v>
      </c>
      <c r="I15" s="67">
        <v>90.882999999999996</v>
      </c>
      <c r="J15" s="67">
        <v>96.203000000000003</v>
      </c>
      <c r="K15" s="67">
        <v>110.73</v>
      </c>
      <c r="L15" s="67">
        <v>104.73399999999999</v>
      </c>
    </row>
    <row r="16" spans="1:28" ht="12" customHeight="1" x14ac:dyDescent="0.2">
      <c r="A16" s="68"/>
      <c r="B16" s="66"/>
      <c r="C16" s="66"/>
      <c r="D16" s="67"/>
      <c r="E16" s="67"/>
      <c r="F16" s="67"/>
      <c r="G16" s="67"/>
      <c r="H16" s="67"/>
      <c r="I16" s="67"/>
      <c r="J16" s="67"/>
      <c r="K16" s="67"/>
      <c r="L16" s="67"/>
    </row>
    <row r="17" spans="1:12" ht="12" customHeight="1" x14ac:dyDescent="0.2">
      <c r="A17" s="69">
        <v>2025</v>
      </c>
      <c r="B17" s="70"/>
      <c r="C17" s="70"/>
      <c r="D17" s="71"/>
      <c r="E17" s="71"/>
      <c r="F17" s="71"/>
      <c r="G17" s="71"/>
      <c r="H17" s="71"/>
      <c r="I17" s="71"/>
      <c r="J17" s="71"/>
      <c r="K17" s="71"/>
      <c r="L17" s="71"/>
    </row>
    <row r="18" spans="1:12" ht="12" customHeight="1" x14ac:dyDescent="0.2">
      <c r="A18" s="68" t="s">
        <v>11</v>
      </c>
      <c r="B18" s="70">
        <v>98.111999999999995</v>
      </c>
      <c r="C18" s="70">
        <v>103.587</v>
      </c>
      <c r="D18" s="71">
        <v>104.062</v>
      </c>
      <c r="E18" s="71">
        <v>99.641999999999996</v>
      </c>
      <c r="F18" s="71">
        <v>99.224999999999994</v>
      </c>
      <c r="G18" s="71">
        <v>84.058000000000007</v>
      </c>
      <c r="H18" s="71">
        <v>93.287999999999997</v>
      </c>
      <c r="I18" s="71">
        <v>89.097999999999999</v>
      </c>
      <c r="J18" s="71">
        <v>95.561999999999998</v>
      </c>
      <c r="K18" s="71">
        <v>108.033</v>
      </c>
      <c r="L18" s="71">
        <v>107.20399999999999</v>
      </c>
    </row>
    <row r="19" spans="1:12" ht="12" customHeight="1" x14ac:dyDescent="0.2">
      <c r="A19" s="68" t="s">
        <v>12</v>
      </c>
      <c r="B19" s="70">
        <v>98.585999999999999</v>
      </c>
      <c r="C19" s="70">
        <v>105.053</v>
      </c>
      <c r="D19" s="71">
        <v>104.584</v>
      </c>
      <c r="E19" s="71">
        <v>100.07299999999999</v>
      </c>
      <c r="F19" s="71">
        <v>97.703000000000003</v>
      </c>
      <c r="G19" s="71">
        <v>81.984999999999999</v>
      </c>
      <c r="H19" s="71">
        <v>94.138000000000005</v>
      </c>
      <c r="I19" s="71">
        <v>88.709000000000003</v>
      </c>
      <c r="J19" s="71">
        <v>96.409000000000006</v>
      </c>
      <c r="K19" s="71">
        <v>110.047</v>
      </c>
      <c r="L19" s="71">
        <v>109.578</v>
      </c>
    </row>
    <row r="20" spans="1:12" ht="12" customHeight="1" x14ac:dyDescent="0.2">
      <c r="A20" s="68" t="s">
        <v>13</v>
      </c>
      <c r="B20" s="70">
        <v>99.805000000000007</v>
      </c>
      <c r="C20" s="70">
        <v>105.60299999999999</v>
      </c>
      <c r="D20" s="71">
        <v>104.4</v>
      </c>
      <c r="E20" s="71">
        <v>99.870999999999995</v>
      </c>
      <c r="F20" s="71">
        <v>98.957999999999998</v>
      </c>
      <c r="G20" s="71">
        <v>84.924000000000007</v>
      </c>
      <c r="H20" s="71">
        <v>94.873999999999995</v>
      </c>
      <c r="I20" s="71">
        <v>88.665999999999997</v>
      </c>
      <c r="J20" s="71">
        <v>96.525000000000006</v>
      </c>
      <c r="K20" s="71">
        <v>111.08499999999999</v>
      </c>
      <c r="L20" s="71">
        <v>108.81</v>
      </c>
    </row>
    <row r="21" spans="1:12" ht="12" customHeight="1" x14ac:dyDescent="0.2">
      <c r="A21" s="68" t="s">
        <v>14</v>
      </c>
      <c r="B21" s="70">
        <v>98.207999999999998</v>
      </c>
      <c r="C21" s="70">
        <v>105.29900000000001</v>
      </c>
      <c r="D21" s="71">
        <v>104.16200000000001</v>
      </c>
      <c r="E21" s="71">
        <v>100.291</v>
      </c>
      <c r="F21" s="71">
        <v>99.792000000000002</v>
      </c>
      <c r="G21" s="71">
        <v>80.007000000000005</v>
      </c>
      <c r="H21" s="71">
        <v>94.936000000000007</v>
      </c>
      <c r="I21" s="71">
        <v>87.918000000000006</v>
      </c>
      <c r="J21" s="71">
        <v>97.153000000000006</v>
      </c>
      <c r="K21" s="71">
        <v>110.524</v>
      </c>
      <c r="L21" s="71">
        <v>109.91800000000001</v>
      </c>
    </row>
    <row r="22" spans="1:12" ht="12" customHeight="1" x14ac:dyDescent="0.2">
      <c r="A22" s="68"/>
      <c r="B22" s="70"/>
      <c r="C22" s="70"/>
      <c r="D22" s="71"/>
      <c r="E22" s="71"/>
      <c r="F22" s="71"/>
      <c r="G22" s="71"/>
      <c r="H22" s="71"/>
      <c r="I22" s="71"/>
      <c r="J22" s="71"/>
      <c r="K22" s="71"/>
      <c r="L22" s="71"/>
    </row>
    <row r="23" spans="1:12" ht="12" customHeight="1" x14ac:dyDescent="0.2">
      <c r="A23" s="69">
        <v>2026</v>
      </c>
      <c r="B23" s="70"/>
      <c r="C23" s="70"/>
      <c r="D23" s="71"/>
      <c r="E23" s="71"/>
      <c r="F23" s="71"/>
      <c r="G23" s="71"/>
      <c r="H23" s="71"/>
      <c r="I23" s="71"/>
      <c r="J23" s="71"/>
      <c r="K23" s="71"/>
      <c r="L23" s="71"/>
    </row>
    <row r="24" spans="1:12" ht="12" customHeight="1" x14ac:dyDescent="0.2">
      <c r="A24" s="68" t="s">
        <v>3</v>
      </c>
      <c r="B24" s="70">
        <v>102.79</v>
      </c>
      <c r="C24" s="70">
        <v>111.717</v>
      </c>
      <c r="D24" s="71">
        <v>103.477</v>
      </c>
      <c r="E24" s="71">
        <v>102.44</v>
      </c>
      <c r="F24" s="71">
        <v>101.65300000000001</v>
      </c>
      <c r="G24" s="71">
        <v>79.876000000000005</v>
      </c>
      <c r="H24" s="71">
        <v>93.120999999999995</v>
      </c>
      <c r="I24" s="71">
        <v>86.644999999999996</v>
      </c>
      <c r="J24" s="71">
        <v>98.468999999999994</v>
      </c>
      <c r="K24" s="71">
        <v>121.458</v>
      </c>
      <c r="L24" s="71">
        <v>110.069</v>
      </c>
    </row>
    <row r="25" spans="1:12" ht="12" customHeight="1" x14ac:dyDescent="0.2">
      <c r="A25" s="68" t="s">
        <v>4</v>
      </c>
      <c r="B25" s="70">
        <v>106.613</v>
      </c>
      <c r="C25" s="70">
        <v>115.354</v>
      </c>
      <c r="D25" s="71">
        <v>103.634</v>
      </c>
      <c r="E25" s="71">
        <v>101.748</v>
      </c>
      <c r="F25" s="71">
        <v>105.86799999999999</v>
      </c>
      <c r="G25" s="71">
        <v>84.176000000000002</v>
      </c>
      <c r="H25" s="71">
        <v>93.47</v>
      </c>
      <c r="I25" s="71">
        <v>87.260999999999996</v>
      </c>
      <c r="J25" s="71">
        <v>98.119</v>
      </c>
      <c r="K25" s="71">
        <v>127.22</v>
      </c>
      <c r="L25" s="71">
        <v>110.488</v>
      </c>
    </row>
    <row r="26" spans="1:12" ht="12" customHeight="1" x14ac:dyDescent="0.2">
      <c r="A26" s="68" t="s">
        <v>5</v>
      </c>
      <c r="B26" s="70">
        <v>129.036</v>
      </c>
      <c r="C26" s="70">
        <v>119.36799999999999</v>
      </c>
      <c r="D26" s="71">
        <v>103.408</v>
      </c>
      <c r="E26" s="71">
        <v>101.381</v>
      </c>
      <c r="F26" s="71">
        <v>107.512</v>
      </c>
      <c r="G26" s="71">
        <v>153.85300000000001</v>
      </c>
      <c r="H26" s="71">
        <v>93.497</v>
      </c>
      <c r="I26" s="71">
        <v>98.986000000000004</v>
      </c>
      <c r="J26" s="71">
        <v>99.608000000000004</v>
      </c>
      <c r="K26" s="71">
        <v>130.25200000000001</v>
      </c>
      <c r="L26" s="71">
        <v>111.438</v>
      </c>
    </row>
    <row r="27" spans="1:12" ht="12" customHeight="1" x14ac:dyDescent="0.2">
      <c r="A27" s="68" t="s">
        <v>6</v>
      </c>
      <c r="B27" s="70">
        <v>133.44</v>
      </c>
      <c r="C27" s="70">
        <v>125.84099999999999</v>
      </c>
      <c r="D27" s="71">
        <v>102.765</v>
      </c>
      <c r="E27" s="71">
        <v>103</v>
      </c>
      <c r="F27" s="71">
        <v>109.178</v>
      </c>
      <c r="G27" s="71">
        <v>152.94499999999999</v>
      </c>
      <c r="H27" s="71">
        <v>94.77</v>
      </c>
      <c r="I27" s="71">
        <v>113.01</v>
      </c>
      <c r="J27" s="71">
        <v>100.249</v>
      </c>
      <c r="K27" s="71">
        <v>136.86000000000001</v>
      </c>
      <c r="L27" s="71">
        <v>112.122</v>
      </c>
    </row>
    <row r="28" spans="1:12" ht="12" customHeight="1" x14ac:dyDescent="0.2">
      <c r="A28" s="68" t="s">
        <v>7</v>
      </c>
      <c r="B28" s="70">
        <v>130.81</v>
      </c>
      <c r="C28" s="70">
        <v>127.91</v>
      </c>
      <c r="D28" s="71">
        <v>102.61799999999999</v>
      </c>
      <c r="E28" s="71">
        <v>104.01</v>
      </c>
      <c r="F28" s="71">
        <v>111.071</v>
      </c>
      <c r="G28" s="71">
        <v>138.25299999999999</v>
      </c>
      <c r="H28" s="71">
        <v>96.802000000000007</v>
      </c>
      <c r="I28" s="71">
        <v>109.88500000000001</v>
      </c>
      <c r="J28" s="71">
        <v>100.639</v>
      </c>
      <c r="K28" s="71">
        <v>141.06700000000001</v>
      </c>
      <c r="L28" s="71">
        <v>112.29300000000001</v>
      </c>
    </row>
    <row r="29" spans="1:12" ht="12" customHeight="1" x14ac:dyDescent="0.2">
      <c r="A29" s="68" t="s">
        <v>8</v>
      </c>
      <c r="B29" s="70">
        <v>126.944</v>
      </c>
      <c r="C29" s="70">
        <v>129.61600000000001</v>
      </c>
      <c r="D29" s="71">
        <v>102.358</v>
      </c>
      <c r="E29" s="71">
        <v>103.625</v>
      </c>
      <c r="F29" s="71">
        <v>119.20099999999999</v>
      </c>
      <c r="G29" s="71">
        <v>120.086</v>
      </c>
      <c r="H29" s="71">
        <v>97.619</v>
      </c>
      <c r="I29" s="71">
        <v>101.381</v>
      </c>
      <c r="J29" s="71">
        <v>100.67400000000001</v>
      </c>
      <c r="K29" s="71">
        <v>146.09200000000001</v>
      </c>
      <c r="L29" s="71">
        <v>112.809</v>
      </c>
    </row>
    <row r="30" spans="1:12" ht="12" customHeight="1" x14ac:dyDescent="0.2">
      <c r="A30" s="68" t="s">
        <v>9</v>
      </c>
      <c r="B30" s="70">
        <v>129.99299999999999</v>
      </c>
      <c r="C30" s="70">
        <v>132.357</v>
      </c>
      <c r="D30" s="71">
        <v>102.33499999999999</v>
      </c>
      <c r="E30" s="71">
        <v>103.554</v>
      </c>
      <c r="F30" s="71">
        <v>117.029</v>
      </c>
      <c r="G30" s="71">
        <v>123.923</v>
      </c>
      <c r="H30" s="71">
        <v>96.519000000000005</v>
      </c>
      <c r="I30" s="71">
        <v>98.489000000000004</v>
      </c>
      <c r="J30" s="71">
        <v>99.88</v>
      </c>
      <c r="K30" s="71">
        <v>151.911</v>
      </c>
      <c r="L30" s="71">
        <v>111.22</v>
      </c>
    </row>
    <row r="31" spans="1:12" ht="12" customHeight="1" x14ac:dyDescent="0.2">
      <c r="A31" s="68" t="s">
        <v>10</v>
      </c>
      <c r="B31" s="70">
        <v>135.32499999999999</v>
      </c>
      <c r="C31" s="70">
        <v>137.489</v>
      </c>
      <c r="D31" s="71">
        <v>102.185</v>
      </c>
      <c r="E31" s="71">
        <v>103.721</v>
      </c>
      <c r="F31" s="71">
        <v>116.777</v>
      </c>
      <c r="G31" s="71">
        <v>129.77000000000001</v>
      </c>
      <c r="H31" s="71">
        <v>96.378</v>
      </c>
      <c r="I31" s="71">
        <v>100.726</v>
      </c>
      <c r="J31" s="71">
        <v>100.04600000000001</v>
      </c>
      <c r="K31" s="71">
        <v>159.65899999999999</v>
      </c>
      <c r="L31" s="71">
        <v>112.148</v>
      </c>
    </row>
    <row r="32" spans="1:12" ht="12" customHeight="1" x14ac:dyDescent="0.2">
      <c r="A32" s="68" t="s">
        <v>11</v>
      </c>
      <c r="B32" s="70">
        <v>145.161</v>
      </c>
      <c r="C32" s="70">
        <v>143.14099999999999</v>
      </c>
      <c r="D32" s="71">
        <v>101.944</v>
      </c>
      <c r="E32" s="71">
        <v>103.351</v>
      </c>
      <c r="F32" s="71">
        <v>117.262</v>
      </c>
      <c r="G32" s="71">
        <v>150.346</v>
      </c>
      <c r="H32" s="71">
        <v>96.697999999999993</v>
      </c>
      <c r="I32" s="71">
        <v>104.254</v>
      </c>
      <c r="J32" s="71">
        <v>99.998000000000005</v>
      </c>
      <c r="K32" s="71">
        <v>167.96199999999999</v>
      </c>
      <c r="L32" s="71">
        <v>112.855</v>
      </c>
    </row>
    <row r="33" spans="1:12" ht="12" customHeight="1" x14ac:dyDescent="0.15">
      <c r="A33" s="54"/>
      <c r="B33" s="59"/>
      <c r="C33" s="59"/>
      <c r="D33" s="60"/>
      <c r="E33" s="60"/>
      <c r="F33" s="60"/>
      <c r="G33" s="60"/>
      <c r="H33" s="60"/>
      <c r="I33" s="60"/>
      <c r="J33" s="60"/>
      <c r="K33" s="60"/>
      <c r="L33" s="60"/>
    </row>
    <row r="34" spans="1:12" ht="12" customHeight="1" x14ac:dyDescent="0.15">
      <c r="A34" s="126" t="s">
        <v>2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</row>
    <row r="35" spans="1:12" ht="12" customHeight="1" x14ac:dyDescent="0.15">
      <c r="A35" s="48"/>
      <c r="B35" s="58"/>
      <c r="C35" s="58"/>
      <c r="D35" s="49"/>
      <c r="E35" s="49"/>
      <c r="F35" s="49"/>
      <c r="G35" s="49"/>
      <c r="H35" s="49"/>
      <c r="I35" s="49"/>
      <c r="J35" s="49"/>
      <c r="K35" s="49"/>
      <c r="L35" s="49"/>
    </row>
    <row r="36" spans="1:12" ht="12" customHeight="1" x14ac:dyDescent="0.2">
      <c r="A36" s="65">
        <v>2023</v>
      </c>
      <c r="B36" s="73">
        <v>-6.7</v>
      </c>
      <c r="C36" s="73">
        <v>-2.1</v>
      </c>
      <c r="D36" s="74">
        <v>1.5</v>
      </c>
      <c r="E36" s="74">
        <v>3.8</v>
      </c>
      <c r="F36" s="74">
        <v>0.8</v>
      </c>
      <c r="G36" s="74">
        <v>-16.100000000000001</v>
      </c>
      <c r="H36" s="74">
        <v>-21.2</v>
      </c>
      <c r="I36" s="74">
        <v>-5.7</v>
      </c>
      <c r="J36" s="74">
        <v>-3.9</v>
      </c>
      <c r="K36" s="74">
        <v>-1.6</v>
      </c>
      <c r="L36" s="74">
        <v>1</v>
      </c>
    </row>
    <row r="37" spans="1:12" ht="12" customHeight="1" x14ac:dyDescent="0.2">
      <c r="A37" s="65">
        <v>2024</v>
      </c>
      <c r="B37" s="73">
        <v>-1.3</v>
      </c>
      <c r="C37" s="73">
        <v>-0.5</v>
      </c>
      <c r="D37" s="74">
        <v>2.5</v>
      </c>
      <c r="E37" s="74">
        <v>-2.2000000000000002</v>
      </c>
      <c r="F37" s="74">
        <v>-2.5</v>
      </c>
      <c r="G37" s="74">
        <v>-3.3</v>
      </c>
      <c r="H37" s="74">
        <v>-7.9</v>
      </c>
      <c r="I37" s="74">
        <v>-2.7</v>
      </c>
      <c r="J37" s="74">
        <v>-2.8</v>
      </c>
      <c r="K37" s="74">
        <v>1</v>
      </c>
      <c r="L37" s="74">
        <v>-4</v>
      </c>
    </row>
    <row r="38" spans="1:12" ht="12" customHeight="1" x14ac:dyDescent="0.2">
      <c r="A38" s="65">
        <v>2025</v>
      </c>
      <c r="B38" s="73">
        <v>1</v>
      </c>
      <c r="C38" s="73">
        <v>5.8</v>
      </c>
      <c r="D38" s="74">
        <v>2.4</v>
      </c>
      <c r="E38" s="74">
        <v>1.8</v>
      </c>
      <c r="F38" s="74">
        <v>0.7</v>
      </c>
      <c r="G38" s="74">
        <v>-11.8</v>
      </c>
      <c r="H38" s="74">
        <v>1.5</v>
      </c>
      <c r="I38" s="74">
        <v>-6.6</v>
      </c>
      <c r="J38" s="74">
        <v>-1</v>
      </c>
      <c r="K38" s="74">
        <v>9.6</v>
      </c>
      <c r="L38" s="74">
        <v>9.1</v>
      </c>
    </row>
    <row r="39" spans="1:12" ht="12" customHeight="1" x14ac:dyDescent="0.2">
      <c r="A39" s="68"/>
      <c r="B39" s="73"/>
      <c r="C39" s="73"/>
      <c r="D39" s="74"/>
      <c r="E39" s="74"/>
      <c r="F39" s="74"/>
      <c r="G39" s="74"/>
      <c r="H39" s="74"/>
      <c r="I39" s="74"/>
      <c r="J39" s="74"/>
      <c r="K39" s="74"/>
      <c r="L39" s="74"/>
    </row>
    <row r="40" spans="1:12" ht="12" customHeight="1" x14ac:dyDescent="0.2">
      <c r="A40" s="69">
        <v>2025</v>
      </c>
      <c r="B40" s="73"/>
      <c r="C40" s="73"/>
      <c r="D40" s="74"/>
      <c r="E40" s="74"/>
      <c r="F40" s="74"/>
      <c r="G40" s="74"/>
      <c r="H40" s="74"/>
      <c r="I40" s="74"/>
      <c r="J40" s="74"/>
      <c r="K40" s="74"/>
      <c r="L40" s="74"/>
    </row>
    <row r="41" spans="1:12" ht="12" customHeight="1" x14ac:dyDescent="0.2">
      <c r="A41" s="68" t="s">
        <v>11</v>
      </c>
      <c r="B41" s="73">
        <v>3.7</v>
      </c>
      <c r="C41" s="73">
        <v>6.8</v>
      </c>
      <c r="D41" s="74">
        <v>1.3</v>
      </c>
      <c r="E41" s="74">
        <v>2.2000000000000002</v>
      </c>
      <c r="F41" s="74">
        <v>2.5</v>
      </c>
      <c r="G41" s="74">
        <v>-5</v>
      </c>
      <c r="H41" s="74">
        <v>4.3</v>
      </c>
      <c r="I41" s="74">
        <v>-5.5</v>
      </c>
      <c r="J41" s="74">
        <v>-0.4</v>
      </c>
      <c r="K41" s="74">
        <v>10.1</v>
      </c>
      <c r="L41" s="74">
        <v>13.9</v>
      </c>
    </row>
    <row r="42" spans="1:12" ht="12" customHeight="1" x14ac:dyDescent="0.2">
      <c r="A42" s="68" t="s">
        <v>12</v>
      </c>
      <c r="B42" s="73">
        <v>3.1</v>
      </c>
      <c r="C42" s="73">
        <v>7.4</v>
      </c>
      <c r="D42" s="74">
        <v>1.2</v>
      </c>
      <c r="E42" s="74">
        <v>3.1</v>
      </c>
      <c r="F42" s="74">
        <v>-0.3</v>
      </c>
      <c r="G42" s="74">
        <v>-9</v>
      </c>
      <c r="H42" s="74">
        <v>2.1</v>
      </c>
      <c r="I42" s="74">
        <v>-6.2</v>
      </c>
      <c r="J42" s="74">
        <v>0.6</v>
      </c>
      <c r="K42" s="74">
        <v>11</v>
      </c>
      <c r="L42" s="74">
        <v>15.4</v>
      </c>
    </row>
    <row r="43" spans="1:12" ht="12" customHeight="1" x14ac:dyDescent="0.2">
      <c r="A43" s="68" t="s">
        <v>13</v>
      </c>
      <c r="B43" s="73">
        <v>3.5</v>
      </c>
      <c r="C43" s="73">
        <v>6.4</v>
      </c>
      <c r="D43" s="74">
        <v>0.4</v>
      </c>
      <c r="E43" s="74">
        <v>3.5</v>
      </c>
      <c r="F43" s="74">
        <v>2.2999999999999998</v>
      </c>
      <c r="G43" s="74">
        <v>-4.9000000000000004</v>
      </c>
      <c r="H43" s="74">
        <v>8</v>
      </c>
      <c r="I43" s="74">
        <v>-6.9</v>
      </c>
      <c r="J43" s="74">
        <v>0.1</v>
      </c>
      <c r="K43" s="74">
        <v>9.3000000000000007</v>
      </c>
      <c r="L43" s="74">
        <v>16.100000000000001</v>
      </c>
    </row>
    <row r="44" spans="1:12" ht="12" customHeight="1" x14ac:dyDescent="0.2">
      <c r="A44" s="68" t="s">
        <v>14</v>
      </c>
      <c r="B44" s="73">
        <v>-2.6</v>
      </c>
      <c r="C44" s="73">
        <v>0.4</v>
      </c>
      <c r="D44" s="74">
        <v>-0.6</v>
      </c>
      <c r="E44" s="74">
        <v>4.2</v>
      </c>
      <c r="F44" s="74">
        <v>3.7</v>
      </c>
      <c r="G44" s="74">
        <v>-11.7</v>
      </c>
      <c r="H44" s="74">
        <v>2.1</v>
      </c>
      <c r="I44" s="74">
        <v>-8</v>
      </c>
      <c r="J44" s="74">
        <v>0</v>
      </c>
      <c r="K44" s="74">
        <v>0.1</v>
      </c>
      <c r="L44" s="74">
        <v>15.8</v>
      </c>
    </row>
    <row r="45" spans="1:12" ht="12" customHeight="1" x14ac:dyDescent="0.2">
      <c r="A45" s="68"/>
      <c r="B45" s="73"/>
      <c r="C45" s="73"/>
      <c r="D45" s="74"/>
      <c r="E45" s="74"/>
      <c r="F45" s="74"/>
      <c r="G45" s="74"/>
      <c r="H45" s="74"/>
      <c r="I45" s="74"/>
      <c r="J45" s="74"/>
      <c r="K45" s="74"/>
      <c r="L45" s="74"/>
    </row>
    <row r="46" spans="1:12" ht="12" customHeight="1" x14ac:dyDescent="0.2">
      <c r="A46" s="69">
        <v>2026</v>
      </c>
      <c r="B46" s="73"/>
      <c r="C46" s="73"/>
      <c r="D46" s="74"/>
      <c r="E46" s="74"/>
      <c r="F46" s="74"/>
      <c r="G46" s="74"/>
      <c r="H46" s="74"/>
      <c r="I46" s="74"/>
      <c r="J46" s="74"/>
      <c r="K46" s="74"/>
      <c r="L46" s="74"/>
    </row>
    <row r="47" spans="1:12" ht="12" customHeight="1" x14ac:dyDescent="0.2">
      <c r="A47" s="68" t="s">
        <v>3</v>
      </c>
      <c r="B47" s="73">
        <v>-1.6</v>
      </c>
      <c r="C47" s="73">
        <v>3.6</v>
      </c>
      <c r="D47" s="74">
        <v>-2.2000000000000002</v>
      </c>
      <c r="E47" s="74">
        <v>3.9</v>
      </c>
      <c r="F47" s="74">
        <v>4.3</v>
      </c>
      <c r="G47" s="74">
        <v>-16.600000000000001</v>
      </c>
      <c r="H47" s="74">
        <v>-1.7</v>
      </c>
      <c r="I47" s="74">
        <v>-9.5</v>
      </c>
      <c r="J47" s="74">
        <v>1</v>
      </c>
      <c r="K47" s="74">
        <v>5.6</v>
      </c>
      <c r="L47" s="74">
        <v>14.8</v>
      </c>
    </row>
    <row r="48" spans="1:12" ht="12" customHeight="1" x14ac:dyDescent="0.2">
      <c r="A48" s="68" t="s">
        <v>4</v>
      </c>
      <c r="B48" s="73">
        <v>2.4</v>
      </c>
      <c r="C48" s="73">
        <v>6.9</v>
      </c>
      <c r="D48" s="74">
        <v>-1.9</v>
      </c>
      <c r="E48" s="74">
        <v>3</v>
      </c>
      <c r="F48" s="74">
        <v>11.8</v>
      </c>
      <c r="G48" s="74">
        <v>-10.8</v>
      </c>
      <c r="H48" s="74">
        <v>1</v>
      </c>
      <c r="I48" s="74">
        <v>-8.6999999999999993</v>
      </c>
      <c r="J48" s="74">
        <v>1.1000000000000001</v>
      </c>
      <c r="K48" s="74">
        <v>10.8</v>
      </c>
      <c r="L48" s="74">
        <v>11.4</v>
      </c>
    </row>
    <row r="49" spans="1:28" ht="12" customHeight="1" x14ac:dyDescent="0.2">
      <c r="A49" s="68" t="s">
        <v>5</v>
      </c>
      <c r="B49" s="73">
        <v>26.7</v>
      </c>
      <c r="C49" s="73">
        <v>12.2</v>
      </c>
      <c r="D49" s="74">
        <v>-3.2</v>
      </c>
      <c r="E49" s="74">
        <v>2.6</v>
      </c>
      <c r="F49" s="74">
        <v>8.5</v>
      </c>
      <c r="G49" s="74">
        <v>70.8</v>
      </c>
      <c r="H49" s="74">
        <v>1.2</v>
      </c>
      <c r="I49" s="74">
        <v>4.4000000000000004</v>
      </c>
      <c r="J49" s="74">
        <v>3</v>
      </c>
      <c r="K49" s="74">
        <v>16.399999999999999</v>
      </c>
      <c r="L49" s="74">
        <v>10.3</v>
      </c>
    </row>
    <row r="50" spans="1:28" ht="12" customHeight="1" x14ac:dyDescent="0.2">
      <c r="A50" s="68" t="s">
        <v>6</v>
      </c>
      <c r="B50" s="73">
        <v>32.1</v>
      </c>
      <c r="C50" s="73">
        <v>17</v>
      </c>
      <c r="D50" s="74">
        <v>-3.2</v>
      </c>
      <c r="E50" s="74">
        <v>3.6</v>
      </c>
      <c r="F50" s="74">
        <v>10.3</v>
      </c>
      <c r="G50" s="74">
        <v>81.099999999999994</v>
      </c>
      <c r="H50" s="74">
        <v>1.5</v>
      </c>
      <c r="I50" s="74">
        <v>21.3</v>
      </c>
      <c r="J50" s="74">
        <v>3.9</v>
      </c>
      <c r="K50" s="74">
        <v>20.399999999999999</v>
      </c>
      <c r="L50" s="74">
        <v>7.1</v>
      </c>
    </row>
    <row r="51" spans="1:28" ht="12" customHeight="1" x14ac:dyDescent="0.2">
      <c r="A51" s="68" t="s">
        <v>7</v>
      </c>
      <c r="B51" s="73">
        <v>34.1</v>
      </c>
      <c r="C51" s="73">
        <v>21.7</v>
      </c>
      <c r="D51" s="74">
        <v>-2.5</v>
      </c>
      <c r="E51" s="74">
        <v>4.4000000000000004</v>
      </c>
      <c r="F51" s="74">
        <v>13.3</v>
      </c>
      <c r="G51" s="74">
        <v>76.7</v>
      </c>
      <c r="H51" s="74">
        <v>2.9</v>
      </c>
      <c r="I51" s="74">
        <v>21.5</v>
      </c>
      <c r="J51" s="74">
        <v>5.4</v>
      </c>
      <c r="K51" s="74">
        <v>27.5</v>
      </c>
      <c r="L51" s="74">
        <v>7.8</v>
      </c>
    </row>
    <row r="52" spans="1:28" ht="12" customHeight="1" x14ac:dyDescent="0.2">
      <c r="A52" s="68" t="s">
        <v>8</v>
      </c>
      <c r="B52" s="73">
        <v>29.8</v>
      </c>
      <c r="C52" s="73">
        <v>25.2</v>
      </c>
      <c r="D52" s="74">
        <v>-1.8</v>
      </c>
      <c r="E52" s="74">
        <v>4</v>
      </c>
      <c r="F52" s="74">
        <v>19.5</v>
      </c>
      <c r="G52" s="74">
        <v>44.3</v>
      </c>
      <c r="H52" s="74">
        <v>4.9000000000000004</v>
      </c>
      <c r="I52" s="74">
        <v>13.4</v>
      </c>
      <c r="J52" s="74">
        <v>5.8</v>
      </c>
      <c r="K52" s="74">
        <v>35.1</v>
      </c>
      <c r="L52" s="74">
        <v>6.7</v>
      </c>
    </row>
    <row r="53" spans="1:28" ht="12" customHeight="1" x14ac:dyDescent="0.2">
      <c r="A53" s="68" t="s">
        <v>9</v>
      </c>
      <c r="B53" s="73">
        <v>33.6</v>
      </c>
      <c r="C53" s="73">
        <v>29.3</v>
      </c>
      <c r="D53" s="74">
        <v>-1.2</v>
      </c>
      <c r="E53" s="74">
        <v>4</v>
      </c>
      <c r="F53" s="74">
        <v>19.399999999999999</v>
      </c>
      <c r="G53" s="74">
        <v>46.8</v>
      </c>
      <c r="H53" s="74">
        <v>4.9000000000000004</v>
      </c>
      <c r="I53" s="74">
        <v>11.3</v>
      </c>
      <c r="J53" s="74">
        <v>5</v>
      </c>
      <c r="K53" s="74">
        <v>42.3</v>
      </c>
      <c r="L53" s="74">
        <v>6.3</v>
      </c>
    </row>
    <row r="54" spans="1:28" ht="12" customHeight="1" x14ac:dyDescent="0.2">
      <c r="A54" s="68" t="s">
        <v>10</v>
      </c>
      <c r="B54" s="73">
        <v>38.799999999999997</v>
      </c>
      <c r="C54" s="73">
        <v>33</v>
      </c>
      <c r="D54" s="74">
        <v>-1.4</v>
      </c>
      <c r="E54" s="74">
        <v>4.3</v>
      </c>
      <c r="F54" s="74">
        <v>20.2</v>
      </c>
      <c r="G54" s="74">
        <v>57.4</v>
      </c>
      <c r="H54" s="74">
        <v>4.3</v>
      </c>
      <c r="I54" s="74">
        <v>13.8</v>
      </c>
      <c r="J54" s="74">
        <v>4.9000000000000004</v>
      </c>
      <c r="K54" s="74">
        <v>47.7</v>
      </c>
      <c r="L54" s="74">
        <v>5.8</v>
      </c>
    </row>
    <row r="55" spans="1:28" ht="12" customHeight="1" x14ac:dyDescent="0.2">
      <c r="A55" s="68" t="s">
        <v>11</v>
      </c>
      <c r="B55" s="73">
        <v>48</v>
      </c>
      <c r="C55" s="73">
        <v>38.200000000000003</v>
      </c>
      <c r="D55" s="74">
        <v>-2</v>
      </c>
      <c r="E55" s="74">
        <v>3.7</v>
      </c>
      <c r="F55" s="74">
        <v>18.2</v>
      </c>
      <c r="G55" s="74">
        <v>78.900000000000006</v>
      </c>
      <c r="H55" s="74">
        <v>3.7</v>
      </c>
      <c r="I55" s="74">
        <v>17</v>
      </c>
      <c r="J55" s="74">
        <v>4.5999999999999996</v>
      </c>
      <c r="K55" s="74">
        <v>55.5</v>
      </c>
      <c r="L55" s="74">
        <v>5.3</v>
      </c>
    </row>
    <row r="56" spans="1:28" ht="12" customHeight="1" x14ac:dyDescent="0.15">
      <c r="A56" s="54"/>
      <c r="B56" s="55"/>
      <c r="C56" s="56"/>
      <c r="D56" s="57"/>
      <c r="E56" s="57"/>
      <c r="F56" s="57"/>
      <c r="G56" s="57"/>
      <c r="H56" s="57"/>
      <c r="I56" s="57"/>
      <c r="J56" s="57"/>
      <c r="K56" s="57"/>
      <c r="L56" s="57"/>
    </row>
    <row r="57" spans="1:28" ht="12" customHeight="1" x14ac:dyDescent="0.15"/>
    <row r="58" spans="1:28" x14ac:dyDescent="0.15"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</row>
    <row r="59" spans="1:28" x14ac:dyDescent="0.15"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</row>
    <row r="60" spans="1:28" x14ac:dyDescent="0.15"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</row>
    <row r="61" spans="1:28" x14ac:dyDescent="0.15"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</row>
    <row r="62" spans="1:28" x14ac:dyDescent="0.15"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</row>
    <row r="63" spans="1:28" x14ac:dyDescent="0.15"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</row>
    <row r="64" spans="1:28" x14ac:dyDescent="0.15"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</row>
    <row r="65" spans="17:28" x14ac:dyDescent="0.15"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</row>
    <row r="66" spans="17:28" x14ac:dyDescent="0.15"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</row>
    <row r="67" spans="17:28" x14ac:dyDescent="0.15"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</row>
    <row r="68" spans="17:28" x14ac:dyDescent="0.15"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</row>
    <row r="69" spans="17:28" x14ac:dyDescent="0.15"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</row>
    <row r="70" spans="17:28" x14ac:dyDescent="0.15"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</row>
    <row r="71" spans="17:28" x14ac:dyDescent="0.15"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</row>
    <row r="72" spans="17:28" x14ac:dyDescent="0.15"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</row>
    <row r="73" spans="17:28" x14ac:dyDescent="0.15"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</row>
    <row r="74" spans="17:28" x14ac:dyDescent="0.15"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</row>
  </sheetData>
  <mergeCells count="15">
    <mergeCell ref="K3:K7"/>
    <mergeCell ref="L3:L7"/>
    <mergeCell ref="A10:L10"/>
    <mergeCell ref="A34:L34"/>
    <mergeCell ref="A1:L1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Contents</vt:lpstr>
      <vt:lpstr>T1</vt:lpstr>
      <vt:lpstr>T2</vt:lpstr>
      <vt:lpstr>T3</vt:lpstr>
      <vt:lpstr>T4</vt:lpstr>
      <vt:lpstr>'T1'!Print_Area</vt:lpstr>
      <vt:lpstr>'T2'!Print_Area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2026-10-29T00:52:39Z</dcterms:created>
  <dcterms:modified xsi:type="dcterms:W3CDTF">2026-10-29T00:52:55Z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2026-10-29T00:52:47Z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1b96db8a-746e-4b12-9060-721e24106ee2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