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24226"/>
  <xr:revisionPtr revIDLastSave="7" documentId="11_D01F996C6BBC97C420D470D88CCE33CCBF99AB7F" xr6:coauthVersionLast="47" xr6:coauthVersionMax="47" xr10:uidLastSave="{AB25259A-E4C8-4885-AC89-DE0D3F0898AC}"/>
  <bookViews>
    <workbookView xWindow="-120" yWindow="-120" windowWidth="29040" windowHeight="15720" tabRatio="778" xr2:uid="{98B0DC6B-B815-471A-BCED-0E615BD6E7AD}"/>
  </bookViews>
  <sheets>
    <sheet name="Contents" sheetId="158" r:id="rId1"/>
    <sheet name="T1" sheetId="8" r:id="rId2"/>
    <sheet name="T2" sheetId="9" r:id="rId3"/>
    <sheet name="T3" sheetId="156" r:id="rId4"/>
    <sheet name="T4" sheetId="157" r:id="rId5"/>
  </sheets>
  <definedNames>
    <definedName name="_xlnm._FilterDatabase" localSheetId="1" hidden="1">'T1'!#REF!</definedName>
    <definedName name="_xlnm._FilterDatabase" localSheetId="2" hidden="1">'T2'!#REF!</definedName>
    <definedName name="dspi" localSheetId="1">#REF!</definedName>
    <definedName name="dspi" localSheetId="2">#REF!</definedName>
    <definedName name="dspi">#REF!</definedName>
    <definedName name="exports" localSheetId="1">#REF!</definedName>
    <definedName name="exports" localSheetId="2">#REF!</definedName>
    <definedName name="exports">#REF!</definedName>
    <definedName name="imports" localSheetId="1">#REF!</definedName>
    <definedName name="imports" localSheetId="2">#REF!</definedName>
    <definedName name="imports">#REF!</definedName>
    <definedName name="_xlnm.Print_Area" localSheetId="1">'T1'!$A$1:$H$74</definedName>
    <definedName name="_xlnm.Print_Area" localSheetId="2">'T2'!$A$1:$H$66</definedName>
    <definedName name="smp" localSheetId="1">#REF!</definedName>
    <definedName name="smp" localSheetId="2">#REF!</definedName>
    <definedName name="smp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8" l="1"/>
  <c r="G4" i="8"/>
  <c r="H4" i="8"/>
  <c r="C5" i="8"/>
  <c r="D5" i="8"/>
  <c r="E5" i="8"/>
  <c r="F5" i="8"/>
  <c r="G5" i="8"/>
  <c r="H5" i="8"/>
  <c r="H5" i="9"/>
  <c r="G5" i="9"/>
  <c r="F5" i="9"/>
  <c r="E5" i="9"/>
  <c r="D5" i="9"/>
  <c r="C5" i="9"/>
  <c r="H4" i="9"/>
  <c r="G4" i="9"/>
  <c r="F4" i="9"/>
</calcChain>
</file>

<file path=xl/sharedStrings.xml><?xml version="1.0" encoding="utf-8"?>
<sst xmlns="http://schemas.openxmlformats.org/spreadsheetml/2006/main" count="234" uniqueCount="104">
  <si>
    <t>Weights</t>
  </si>
  <si>
    <t>Section</t>
  </si>
  <si>
    <t>Percentage Change over same period of previous year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</si>
  <si>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</si>
  <si>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</si>
  <si>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</si>
  <si>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</si>
  <si>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</si>
  <si>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</si>
  <si>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</si>
  <si>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</si>
  <si>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</si>
  <si>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</si>
  <si>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</si>
  <si>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</si>
  <si>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 xml:space="preserve">Table 1 Import Price Index  </t>
  </si>
  <si>
    <t>Commodity section / division</t>
  </si>
  <si>
    <t>% Change</t>
  </si>
  <si>
    <t>All Items</t>
  </si>
  <si>
    <t>Non-oil Items</t>
  </si>
  <si>
    <t>Food &amp; Live Animals</t>
  </si>
  <si>
    <t xml:space="preserve">Live animals </t>
  </si>
  <si>
    <t>Meat &amp; meat preparations</t>
  </si>
  <si>
    <t>Dairy products &amp; birds' eggs</t>
  </si>
  <si>
    <t>Fish seafood &amp; preparations</t>
  </si>
  <si>
    <t>Cereals &amp; cereal preparations</t>
  </si>
  <si>
    <t>Vegetables &amp; fruit</t>
  </si>
  <si>
    <t>Sugar, sugar preparations &amp; honey</t>
  </si>
  <si>
    <t>Coffee, tea, cocoa, spices &amp; manufactures</t>
  </si>
  <si>
    <t>Animal feeding stuff (excl unmilled cereals)</t>
  </si>
  <si>
    <t>Miscellaneous food preparations</t>
  </si>
  <si>
    <t>Beverages &amp; Tobacco</t>
  </si>
  <si>
    <t>Beverages</t>
  </si>
  <si>
    <t>Tobacco &amp; manufactures</t>
  </si>
  <si>
    <t>Crude Materials (excl fuels)</t>
  </si>
  <si>
    <t>Oil seeds &amp; oleaginous fruits</t>
  </si>
  <si>
    <t xml:space="preserve">Crude rubber </t>
  </si>
  <si>
    <t>Cork &amp; wood</t>
  </si>
  <si>
    <t>Crude fertilizers &amp; minerals</t>
  </si>
  <si>
    <t>Metalliferous ores &amp; metal scrap</t>
  </si>
  <si>
    <t>Crude animal &amp; vegetable materials nes</t>
  </si>
  <si>
    <t>Mineral Fuels, Lubricants &amp; Related Materials</t>
  </si>
  <si>
    <t>Petroleum &amp; products &amp; related materials</t>
  </si>
  <si>
    <t>Gas</t>
  </si>
  <si>
    <t>Animal &amp; Vegetable Oils, Fats &amp; Waxes</t>
  </si>
  <si>
    <t xml:space="preserve">Fixed vegetable fats &amp; oils </t>
  </si>
  <si>
    <t>Chemicals &amp; Chemical Products</t>
  </si>
  <si>
    <t>Organic chemicals</t>
  </si>
  <si>
    <t>Inorganic chemicals</t>
  </si>
  <si>
    <t>Dyeing, tanning &amp; colouring materials</t>
  </si>
  <si>
    <t>Medicinal &amp; pharmaceutical products</t>
  </si>
  <si>
    <t>Essential oils &amp; perfume; toilet cleaning products</t>
  </si>
  <si>
    <t>Plastics in primary forms</t>
  </si>
  <si>
    <t>Plastics in non-primary forms</t>
  </si>
  <si>
    <t>Chemical materials &amp; products nes</t>
  </si>
  <si>
    <t>Manufactured Goods</t>
  </si>
  <si>
    <t>Rubber manufactures nes</t>
  </si>
  <si>
    <t>Paper manufactures</t>
  </si>
  <si>
    <t>Textile manufactures</t>
  </si>
  <si>
    <t>Non-metal mineral manufactures nes</t>
  </si>
  <si>
    <t>Iron &amp; steel</t>
  </si>
  <si>
    <t>Non-ferrous metals</t>
  </si>
  <si>
    <t>Manufactures of metals nes</t>
  </si>
  <si>
    <t>Machinery &amp; Transport Equipment</t>
  </si>
  <si>
    <t>Power-generating machinery &amp; equipment</t>
  </si>
  <si>
    <t>Machinery specialized for particular industries</t>
  </si>
  <si>
    <t>Metal working machinery</t>
  </si>
  <si>
    <t>General industrial machinery</t>
  </si>
  <si>
    <t>Office machines &amp; data-processing machines</t>
  </si>
  <si>
    <t>Telecommunication apparatus</t>
  </si>
  <si>
    <t>Electrical machinery apparatus nes, electrical parts</t>
  </si>
  <si>
    <t>Road vehicles</t>
  </si>
  <si>
    <t>Miscellaneous Manufactured Articles</t>
  </si>
  <si>
    <t>Prefab building, sanitary plumbing, lighting nes</t>
  </si>
  <si>
    <t xml:space="preserve">Furniture, bedding, mattresses, cushions &amp; others </t>
  </si>
  <si>
    <t>Travel goods, handbags &amp; similar containers</t>
  </si>
  <si>
    <t>Articles of apparel &amp; clothing accessories</t>
  </si>
  <si>
    <t>Footwear</t>
  </si>
  <si>
    <t xml:space="preserve">Professional scientific &amp; controlling instruments </t>
  </si>
  <si>
    <t>Photographic &amp; optical goods nes; watches &amp; clocks</t>
  </si>
  <si>
    <t>Miscellaneous manufactured articles nes</t>
  </si>
  <si>
    <t xml:space="preserve">Table 2 Export Price Index  </t>
  </si>
  <si>
    <t>Pulp and waste paper</t>
  </si>
  <si>
    <t>Crude Materials</t>
  </si>
  <si>
    <t>Mineral Fuels</t>
  </si>
  <si>
    <t>Manu-factured Goods</t>
  </si>
  <si>
    <t>Misc. Manu-factured Articles</t>
  </si>
  <si>
    <t>Hides Skins &amp; Furskins</t>
  </si>
  <si>
    <t>Inedible Mixtures Of Animal Or Vegetable Fats Or Oils</t>
  </si>
  <si>
    <t>Leather Manufactures &amp; Dressed Furskins</t>
  </si>
  <si>
    <t xml:space="preserve">Textile Fibres </t>
  </si>
  <si>
    <t>Cork &amp; Wood Manufactures</t>
  </si>
  <si>
    <t xml:space="preserve">Index (2023=100) </t>
  </si>
  <si>
    <t>Index (2023=100)</t>
  </si>
  <si>
    <t xml:space="preserve">Table 3 Import Price Index </t>
  </si>
  <si>
    <t xml:space="preserve">Table 4 Export Price Index </t>
  </si>
  <si>
    <t>Figures may not sum to total due to rounding.</t>
  </si>
  <si>
    <t>Contents</t>
  </si>
  <si>
    <t>Import and Export Price Indices</t>
  </si>
  <si>
    <t>Table</t>
  </si>
  <si>
    <t>Import Price Index</t>
  </si>
  <si>
    <t>Export Price Index</t>
  </si>
  <si>
    <t>Import Price Index, Sep 2026</t>
  </si>
  <si>
    <t>Export Price Index,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</si>
</sst>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#,##0.0_);\(#,##0.0\)"/>
    <numFmt numFmtId="165" formatCode="0.0_)_)_)_)"/>
    <numFmt numFmtId="166" formatCode="0.0"/>
    <numFmt numFmtId="167" formatCode="0.0%"/>
    <numFmt numFmtId="168" formatCode="0.0_)_)_)"/>
    <numFmt numFmtId="169" formatCode="mmm"/>
    <numFmt numFmtId="170" formatCode="mmmm\ yyyy"/>
    <numFmt numFmtId="171" formatCode="mmm\ yyyy"/>
    <numFmt numFmtId="172" formatCode="0.0;\-0.0;\-"/>
    <numFmt numFmtId="173" formatCode="#,##0.0&quot;   &quot;"/>
    <numFmt numFmtId="174" formatCode="0.0&quot;   &quot;;\-0.0&quot;   &quot;;\-&quot;   &quot;"/>
  </numFmts>
  <fonts count="1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i/>
      <sz val="9"/>
      <name val="Arial"/>
      <family val="2"/>
    </font>
    <font>
      <sz val="7.5"/>
      <name val="Arial"/>
      <family val="2"/>
    </font>
    <font>
      <sz val="7"/>
      <name val="Times New Roman"/>
      <family val="1"/>
    </font>
    <font>
      <b/>
      <sz val="8"/>
      <name val="Arial"/>
      <family val="2"/>
    </font>
    <font>
      <b/>
      <sz val="7.5"/>
      <name val="Arial"/>
      <family val="2"/>
    </font>
    <font>
      <sz val="8"/>
      <name val="Times New Roman"/>
      <family val="1"/>
    </font>
    <font>
      <u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</font>
    <font>
      <b/>
      <sz val="12"/>
      <name val="Arial"/>
      <family val="2"/>
    </font>
    <font>
      <sz val="12"/>
      <name val="Arial"/>
      <family val="2"/>
    </font>
    <font>
      <u/>
      <sz val="12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14" fillId="0" borderId="0" applyFont="0" applyFill="0" applyBorder="0" applyAlignment="0" applyProtection="0"/>
    <xf numFmtId="0" fontId="1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109">
    <xf numFmtId="0" fontId="0" fillId="0" borderId="0" xfId="0"/>
    <xf numFmtId="0" fontId="4" fillId="0" borderId="0" xfId="2" applyFont="1"/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171" fontId="9" fillId="0" borderId="3" xfId="2" applyNumberFormat="1" applyFont="1" applyBorder="1" applyAlignment="1">
      <alignment horizontal="center"/>
    </xf>
    <xf numFmtId="171" fontId="9" fillId="0" borderId="4" xfId="2" applyNumberFormat="1" applyFont="1" applyBorder="1" applyAlignment="1">
      <alignment horizontal="center"/>
    </xf>
    <xf numFmtId="171" fontId="2" fillId="0" borderId="1" xfId="2" applyNumberFormat="1" applyFont="1" applyBorder="1" applyAlignment="1">
      <alignment horizontal="center" vertical="center"/>
    </xf>
    <xf numFmtId="171" fontId="2" fillId="0" borderId="5" xfId="2" applyNumberFormat="1" applyFont="1" applyBorder="1" applyAlignment="1">
      <alignment horizontal="center" vertical="center"/>
    </xf>
    <xf numFmtId="0" fontId="2" fillId="0" borderId="0" xfId="2" applyFont="1"/>
    <xf numFmtId="0" fontId="1" fillId="0" borderId="0" xfId="2"/>
    <xf numFmtId="0" fontId="4" fillId="0" borderId="0" xfId="0" applyFont="1"/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7" fontId="2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/>
    </xf>
    <xf numFmtId="174" fontId="2" fillId="0" borderId="0" xfId="0" applyNumberFormat="1" applyFont="1"/>
    <xf numFmtId="0" fontId="2" fillId="0" borderId="0" xfId="0" applyFont="1" applyAlignment="1">
      <alignment horizontal="left" indent="1"/>
    </xf>
    <xf numFmtId="172" fontId="8" fillId="0" borderId="0" xfId="0" applyNumberFormat="1" applyFont="1"/>
    <xf numFmtId="0" fontId="5" fillId="0" borderId="0" xfId="0" applyFont="1"/>
    <xf numFmtId="0" fontId="2" fillId="0" borderId="6" xfId="0" applyFont="1" applyBorder="1" applyAlignment="1">
      <alignment horizontal="left" indent="1"/>
    </xf>
    <xf numFmtId="0" fontId="2" fillId="0" borderId="6" xfId="0" applyFont="1" applyBorder="1"/>
    <xf numFmtId="166" fontId="6" fillId="0" borderId="6" xfId="0" applyNumberFormat="1" applyFont="1" applyBorder="1" applyAlignment="1">
      <alignment horizontal="center"/>
    </xf>
    <xf numFmtId="167" fontId="2" fillId="0" borderId="6" xfId="0" applyNumberFormat="1" applyFont="1" applyBorder="1" applyAlignment="1">
      <alignment horizontal="center"/>
    </xf>
    <xf numFmtId="0" fontId="2" fillId="0" borderId="0" xfId="0" applyFont="1"/>
    <xf numFmtId="169" fontId="4" fillId="0" borderId="0" xfId="2" applyNumberFormat="1" applyFont="1" applyAlignment="1">
      <alignment horizontal="center"/>
    </xf>
    <xf numFmtId="0" fontId="4" fillId="0" borderId="6" xfId="2" applyFont="1" applyBorder="1" applyAlignment="1">
      <alignment horizontal="center"/>
    </xf>
    <xf numFmtId="165" fontId="4" fillId="0" borderId="6" xfId="2" applyNumberFormat="1" applyFont="1" applyBorder="1" applyAlignment="1">
      <alignment horizontal="center"/>
    </xf>
    <xf numFmtId="165" fontId="7" fillId="0" borderId="6" xfId="2" applyNumberFormat="1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4" fillId="0" borderId="8" xfId="2" applyFont="1" applyBorder="1" applyAlignment="1">
      <alignment horizontal="center" vertical="center"/>
    </xf>
    <xf numFmtId="3" fontId="7" fillId="0" borderId="9" xfId="2" applyNumberFormat="1" applyFont="1" applyBorder="1" applyAlignment="1">
      <alignment horizontal="center" vertical="center"/>
    </xf>
    <xf numFmtId="3" fontId="4" fillId="0" borderId="9" xfId="2" applyNumberFormat="1" applyFont="1" applyBorder="1" applyAlignment="1">
      <alignment horizontal="center" vertical="center"/>
    </xf>
    <xf numFmtId="3" fontId="4" fillId="0" borderId="1" xfId="2" applyNumberFormat="1" applyFont="1" applyBorder="1" applyAlignment="1">
      <alignment horizontal="center" vertical="center"/>
    </xf>
    <xf numFmtId="165" fontId="4" fillId="0" borderId="0" xfId="2" applyNumberFormat="1" applyFont="1"/>
    <xf numFmtId="165" fontId="7" fillId="0" borderId="0" xfId="2" applyNumberFormat="1" applyFont="1" applyAlignment="1">
      <alignment horizontal="center"/>
    </xf>
    <xf numFmtId="168" fontId="4" fillId="0" borderId="0" xfId="2" applyNumberFormat="1" applyFont="1" applyAlignment="1">
      <alignment horizontal="right"/>
    </xf>
    <xf numFmtId="168" fontId="7" fillId="0" borderId="0" xfId="2" applyNumberFormat="1" applyFont="1" applyAlignment="1">
      <alignment horizontal="center"/>
    </xf>
    <xf numFmtId="168" fontId="4" fillId="0" borderId="0" xfId="2" applyNumberFormat="1" applyFont="1"/>
    <xf numFmtId="169" fontId="4" fillId="0" borderId="6" xfId="2" applyNumberFormat="1" applyFont="1" applyBorder="1" applyAlignment="1">
      <alignment horizontal="center"/>
    </xf>
    <xf numFmtId="168" fontId="4" fillId="0" borderId="6" xfId="2" applyNumberFormat="1" applyFont="1" applyBorder="1" applyAlignment="1">
      <alignment horizontal="right"/>
    </xf>
    <xf numFmtId="168" fontId="7" fillId="0" borderId="6" xfId="2" applyNumberFormat="1" applyFont="1" applyBorder="1" applyAlignment="1">
      <alignment horizontal="center"/>
    </xf>
    <xf numFmtId="168" fontId="4" fillId="0" borderId="6" xfId="2" applyNumberFormat="1" applyFont="1" applyBorder="1"/>
    <xf numFmtId="174" fontId="7" fillId="0" borderId="6" xfId="2" applyNumberFormat="1" applyFont="1" applyBorder="1"/>
    <xf numFmtId="174" fontId="4" fillId="0" borderId="6" xfId="2" applyNumberFormat="1" applyFont="1" applyBorder="1"/>
    <xf numFmtId="173" fontId="7" fillId="0" borderId="0" xfId="2" applyNumberFormat="1" applyFont="1" applyAlignment="1" applyProtection="1">
      <alignment horizontal="right"/>
      <protection locked="0"/>
    </xf>
    <xf numFmtId="173" fontId="4" fillId="0" borderId="0" xfId="2" applyNumberFormat="1" applyFont="1" applyAlignment="1" applyProtection="1">
      <alignment horizontal="right"/>
      <protection locked="0"/>
    </xf>
    <xf numFmtId="0" fontId="2" fillId="0" borderId="8" xfId="2" applyFont="1" applyBorder="1" applyAlignment="1">
      <alignment horizontal="center" vertical="center"/>
    </xf>
    <xf numFmtId="3" fontId="6" fillId="0" borderId="9" xfId="2" applyNumberFormat="1" applyFont="1" applyBorder="1" applyAlignment="1">
      <alignment horizontal="center" vertical="center"/>
    </xf>
    <xf numFmtId="3" fontId="2" fillId="0" borderId="9" xfId="2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/>
    </xf>
    <xf numFmtId="37" fontId="6" fillId="0" borderId="0" xfId="0" applyNumberFormat="1" applyFont="1" applyAlignment="1">
      <alignment horizontal="right"/>
    </xf>
    <xf numFmtId="173" fontId="6" fillId="0" borderId="0" xfId="0" applyNumberFormat="1" applyFont="1" applyAlignment="1">
      <alignment horizontal="right"/>
    </xf>
    <xf numFmtId="173" fontId="6" fillId="0" borderId="0" xfId="0" applyNumberFormat="1" applyFont="1"/>
    <xf numFmtId="174" fontId="6" fillId="0" borderId="0" xfId="0" applyNumberFormat="1" applyFont="1"/>
    <xf numFmtId="0" fontId="13" fillId="0" borderId="0" xfId="2" applyFont="1"/>
    <xf numFmtId="165" fontId="13" fillId="0" borderId="0" xfId="2" applyNumberFormat="1" applyFont="1"/>
    <xf numFmtId="165" fontId="10" fillId="0" borderId="0" xfId="2" applyNumberFormat="1" applyFont="1" applyAlignment="1">
      <alignment horizontal="center"/>
    </xf>
    <xf numFmtId="0" fontId="13" fillId="0" borderId="0" xfId="2" quotePrefix="1" applyFont="1" applyAlignment="1">
      <alignment horizontal="center"/>
    </xf>
    <xf numFmtId="173" fontId="10" fillId="0" borderId="0" xfId="0" applyNumberFormat="1" applyFont="1"/>
    <xf numFmtId="173" fontId="13" fillId="0" borderId="0" xfId="0" applyNumberFormat="1" applyFont="1"/>
    <xf numFmtId="172" fontId="13" fillId="0" borderId="0" xfId="2" applyNumberFormat="1" applyFont="1"/>
    <xf numFmtId="0" fontId="13" fillId="0" borderId="0" xfId="2" applyFont="1" applyAlignment="1">
      <alignment horizontal="left"/>
    </xf>
    <xf numFmtId="169" fontId="13" fillId="0" borderId="0" xfId="2" applyNumberFormat="1" applyFont="1" applyAlignment="1">
      <alignment horizontal="center"/>
    </xf>
    <xf numFmtId="173" fontId="10" fillId="0" borderId="0" xfId="0" applyNumberFormat="1" applyFont="1" applyProtection="1">
      <protection locked="0"/>
    </xf>
    <xf numFmtId="173" fontId="10" fillId="0" borderId="0" xfId="0" applyNumberFormat="1" applyFont="1" applyAlignment="1" applyProtection="1">
      <alignment horizontal="right"/>
      <protection locked="0"/>
    </xf>
    <xf numFmtId="173" fontId="13" fillId="0" borderId="0" xfId="0" applyNumberFormat="1" applyFont="1" applyAlignment="1" applyProtection="1">
      <alignment horizontal="right"/>
      <protection locked="0"/>
    </xf>
    <xf numFmtId="174" fontId="10" fillId="0" borderId="0" xfId="2" applyNumberFormat="1" applyFont="1"/>
    <xf numFmtId="174" fontId="13" fillId="0" borderId="0" xfId="2" applyNumberFormat="1" applyFont="1"/>
    <xf numFmtId="169" fontId="13" fillId="0" borderId="6" xfId="2" applyNumberFormat="1" applyFont="1" applyBorder="1" applyAlignment="1">
      <alignment horizontal="center"/>
    </xf>
    <xf numFmtId="173" fontId="10" fillId="0" borderId="0" xfId="2" applyNumberFormat="1" applyFont="1" applyAlignment="1" applyProtection="1">
      <alignment horizontal="right"/>
      <protection locked="0"/>
    </xf>
    <xf numFmtId="173" fontId="13" fillId="0" borderId="0" xfId="2" applyNumberFormat="1" applyFont="1" applyAlignment="1" applyProtection="1">
      <alignment horizontal="right"/>
      <protection locked="0"/>
    </xf>
    <xf numFmtId="173" fontId="13" fillId="0" borderId="0" xfId="0" applyNumberFormat="1" applyFont="1" applyProtection="1">
      <protection locked="0"/>
    </xf>
    <xf numFmtId="174" fontId="6" fillId="0" borderId="0" xfId="0" applyNumberFormat="1" applyFont="1" applyAlignment="1">
      <alignment horizontal="right"/>
    </xf>
    <xf numFmtId="173" fontId="2" fillId="0" borderId="0" xfId="0" applyNumberFormat="1" applyFont="1"/>
    <xf numFmtId="174" fontId="2" fillId="0" borderId="0" xfId="0" applyNumberFormat="1" applyFont="1" applyAlignment="1">
      <alignment horizontal="right"/>
    </xf>
    <xf numFmtId="0" fontId="3" fillId="0" borderId="0" xfId="2" applyFont="1" applyAlignment="1">
      <alignment horizontal="center"/>
    </xf>
    <xf numFmtId="170" fontId="10" fillId="0" borderId="6" xfId="2" applyNumberFormat="1" applyFont="1" applyBorder="1" applyAlignment="1">
      <alignment horizontal="center"/>
    </xf>
    <xf numFmtId="0" fontId="2" fillId="0" borderId="10" xfId="2" applyFont="1" applyBorder="1" applyAlignment="1">
      <alignment horizontal="center" vertical="center"/>
    </xf>
    <xf numFmtId="0" fontId="2" fillId="0" borderId="11" xfId="2" applyFont="1" applyBorder="1" applyAlignment="1">
      <alignment vertical="center"/>
    </xf>
    <xf numFmtId="0" fontId="2" fillId="0" borderId="7" xfId="2" applyFont="1" applyBorder="1" applyAlignment="1">
      <alignment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vertical="center"/>
    </xf>
    <xf numFmtId="0" fontId="2" fillId="0" borderId="5" xfId="2" applyFont="1" applyBorder="1" applyAlignment="1">
      <alignment vertical="center"/>
    </xf>
    <xf numFmtId="164" fontId="2" fillId="0" borderId="3" xfId="2" applyNumberFormat="1" applyFont="1" applyBorder="1" applyAlignment="1">
      <alignment horizontal="center" vertical="center"/>
    </xf>
    <xf numFmtId="164" fontId="2" fillId="0" borderId="15" xfId="2" applyNumberFormat="1" applyFont="1" applyBorder="1" applyAlignment="1">
      <alignment horizontal="center" vertical="center"/>
    </xf>
    <xf numFmtId="164" fontId="2" fillId="0" borderId="10" xfId="2" applyNumberFormat="1" applyFont="1" applyBorder="1" applyAlignment="1">
      <alignment horizontal="center" vertical="center"/>
    </xf>
    <xf numFmtId="164" fontId="2" fillId="0" borderId="5" xfId="2" applyNumberFormat="1" applyFont="1" applyBorder="1" applyAlignment="1">
      <alignment horizontal="center" vertical="center"/>
    </xf>
    <xf numFmtId="164" fontId="2" fillId="0" borderId="6" xfId="2" applyNumberFormat="1" applyFont="1" applyBorder="1" applyAlignment="1">
      <alignment horizontal="center" vertical="center"/>
    </xf>
    <xf numFmtId="164" fontId="2" fillId="0" borderId="7" xfId="2" applyNumberFormat="1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  <xf numFmtId="0" fontId="2" fillId="0" borderId="13" xfId="2" applyFont="1" applyBorder="1" applyAlignment="1">
      <alignment horizontal="center" vertical="center"/>
    </xf>
    <xf numFmtId="0" fontId="2" fillId="0" borderId="14" xfId="2" applyFont="1" applyBorder="1" applyAlignment="1">
      <alignment horizontal="center" vertical="center"/>
    </xf>
    <xf numFmtId="168" fontId="10" fillId="0" borderId="2" xfId="2" applyNumberFormat="1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2" fillId="0" borderId="0" xfId="2" applyFont="1" applyAlignment="1">
      <alignment horizontal="center" wrapText="1"/>
    </xf>
    <xf numFmtId="0" fontId="2" fillId="0" borderId="10" xfId="2" applyFont="1" applyBorder="1" applyAlignment="1">
      <alignment horizontal="center" wrapText="1"/>
    </xf>
    <xf numFmtId="0" fontId="2" fillId="0" borderId="11" xfId="2" applyFont="1" applyBorder="1" applyAlignment="1">
      <alignment horizontal="center" wrapText="1"/>
    </xf>
    <xf numFmtId="0" fontId="2" fillId="0" borderId="12" xfId="2" applyFont="1" applyBorder="1" applyAlignment="1">
      <alignment horizontal="center" wrapText="1"/>
    </xf>
    <xf numFmtId="0" fontId="2" fillId="0" borderId="13" xfId="2" applyFont="1" applyBorder="1" applyAlignment="1">
      <alignment horizontal="center" wrapText="1"/>
    </xf>
    <xf numFmtId="0" fontId="2" fillId="0" borderId="3" xfId="2" applyFont="1" applyBorder="1" applyAlignment="1">
      <alignment horizontal="center" wrapText="1"/>
    </xf>
    <xf numFmtId="0" fontId="2" fillId="0" borderId="4" xfId="2" applyFont="1" applyBorder="1" applyAlignment="1">
      <alignment horizontal="center" wrapText="1"/>
    </xf>
    <xf numFmtId="0" fontId="16" fillId="0" borderId="0" xfId="0" applyFont="1"/>
    <xf numFmtId="0" fontId="17" fillId="0" borderId="0" xfId="0" applyFont="1"/>
    <xf numFmtId="0" fontId="17" fillId="0" borderId="0" xfId="0" applyFont="1" applyAlignment="1">
      <alignment horizontal="center"/>
    </xf>
    <xf numFmtId="0" fontId="18" fillId="0" borderId="0" xfId="6" applyFont="1" applyAlignment="1" applyProtection="1">
      <alignment horizontal="left"/>
    </xf>
  </cellXfs>
  <cellStyles count="7">
    <cellStyle name="Comma 2" xfId="1" xr:uid="{671D200F-8EDA-4C7C-BFBB-5715E8165DF6}"/>
    <cellStyle name="Hyperlink" xfId="6" builtinId="8"/>
    <cellStyle name="Normal" xfId="0" builtinId="0"/>
    <cellStyle name="Normal 2" xfId="2" xr:uid="{B178AC54-5E58-4F49-B7BF-58CCD345B4F5}"/>
    <cellStyle name="Normal 3" xfId="3" xr:uid="{3E11EF05-B42A-4181-8612-7B86AF20E076}"/>
    <cellStyle name="Normal 4" xfId="4" xr:uid="{7623F34D-8865-4A2A-AED6-2CD0E12B7FA4}"/>
    <cellStyle name="Percent 2" xfId="5" xr:uid="{B5745945-E812-476C-9422-D33F8460A6D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717E2-3F5D-48B1-AF12-F350F7E143B3}">
  <dimension ref="A1:D11"/>
  <sheetViews>
    <sheetView tabSelected="1" workbookViewId="0">
      <selection activeCell="C8" sqref="C8"/>
    </sheetView>
  </sheetViews>
  <sheetFormatPr defaultRowHeight="12.75" x14ac:dyDescent="0.2"/>
  <sheetData>
    <row r="1" spans="1:4" ht="15.75" x14ac:dyDescent="0.25">
      <c r="A1" s="105" t="s">
        <v>97</v>
      </c>
    </row>
    <row r="3" spans="1:4" ht="15" x14ac:dyDescent="0.2">
      <c r="A3" s="106" t="s">
        <v>98</v>
      </c>
    </row>
    <row r="5" spans="1:4" ht="15" x14ac:dyDescent="0.2">
      <c r="B5" s="107" t="s">
        <v>99</v>
      </c>
      <c r="C5" s="108">
        <v>1</v>
      </c>
      <c r="D5" s="106" t="s">
        <v>102</v>
      </c>
    </row>
    <row r="6" spans="1:4" ht="15" x14ac:dyDescent="0.2">
      <c r="B6" s="107" t="s">
        <v>99</v>
      </c>
      <c r="C6" s="108">
        <v>2</v>
      </c>
      <c r="D6" s="106" t="s">
        <v>103</v>
      </c>
    </row>
    <row r="7" spans="1:4" ht="15" x14ac:dyDescent="0.2">
      <c r="B7" s="107" t="s">
        <v>99</v>
      </c>
      <c r="C7" s="108">
        <v>3</v>
      </c>
      <c r="D7" s="106" t="s">
        <v>100</v>
      </c>
    </row>
    <row r="8" spans="1:4" ht="15" x14ac:dyDescent="0.2">
      <c r="B8" s="107" t="s">
        <v>99</v>
      </c>
      <c r="C8" s="108">
        <v>4</v>
      </c>
      <c r="D8" s="106" t="s">
        <v>101</v>
      </c>
    </row>
    <row r="9" spans="1:4" ht="15" x14ac:dyDescent="0.2">
      <c r="C9" s="108"/>
    </row>
    <row r="10" spans="1:4" ht="15" x14ac:dyDescent="0.2">
      <c r="C10" s="108"/>
    </row>
    <row r="11" spans="1:4" ht="15" x14ac:dyDescent="0.2">
      <c r="C11" s="108"/>
    </row>
  </sheetData>
  <hyperlinks>
    <hyperlink ref="C5" location="'T1'!A1" display="'T1'!A1" xr:uid="{2505946E-19B6-46C6-9E68-D7ABED137AA8}"/>
    <hyperlink ref="C6" location="'T2'!A1" display="'T2'!A1" xr:uid="{72181567-21D6-455A-A069-ED78AE71BEF5}"/>
    <hyperlink ref="C7" location="'T3'!A1" display="'T3'!A1" xr:uid="{B8747C64-1E7B-4ECD-8B56-2F5763786D50}"/>
    <hyperlink ref="C8" location="'T4'!A1" display="'T4'!A1" xr:uid="{6EF0BE70-B4F7-4764-A60B-04579DDF9A4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31FB1-93EA-48CA-8F2E-BEBAB69FDCEA}">
  <sheetPr codeName="Sheet3"/>
  <dimension ref="A1:K114"/>
  <sheetViews>
    <sheetView showGridLines="0" zoomScaleNormal="100" workbookViewId="0">
      <selection sqref="A1:H1"/>
    </sheetView>
  </sheetViews>
  <sheetFormatPr defaultRowHeight="12.75" x14ac:dyDescent="0.2"/>
  <cols>
    <col min="1" max="1" width="39.140625" style="10" customWidth="1"/>
    <col min="2" max="2" width="7.28515625" style="10" customWidth="1"/>
    <col min="3" max="8" width="7.7109375" style="10" customWidth="1"/>
    <col min="9" max="16384" width="9.140625" style="1"/>
  </cols>
  <sheetData>
    <row r="1" spans="1:11" ht="16.899999999999999" customHeight="1" x14ac:dyDescent="0.2">
      <c r="A1" s="77" t="s">
        <v>15</v>
      </c>
      <c r="B1" s="77"/>
      <c r="C1" s="77"/>
      <c r="D1" s="77"/>
      <c r="E1" s="77"/>
      <c r="F1" s="77"/>
      <c r="G1" s="77"/>
      <c r="H1" s="77"/>
    </row>
    <row r="2" spans="1:11" ht="16.149999999999999" customHeight="1" x14ac:dyDescent="0.2">
      <c r="A2" s="78">
        <v>46266</v>
      </c>
      <c r="B2" s="78"/>
      <c r="C2" s="78"/>
      <c r="D2" s="78"/>
      <c r="E2" s="78"/>
      <c r="F2" s="78"/>
      <c r="G2" s="78"/>
      <c r="H2" s="78"/>
    </row>
    <row r="3" spans="1:11" s="4" customFormat="1" ht="9.1999999999999993" customHeight="1" x14ac:dyDescent="0.2">
      <c r="A3" s="79" t="s">
        <v>16</v>
      </c>
      <c r="B3" s="93" t="s">
        <v>0</v>
      </c>
      <c r="C3" s="85" t="s">
        <v>92</v>
      </c>
      <c r="D3" s="86"/>
      <c r="E3" s="87"/>
      <c r="F3" s="2"/>
      <c r="G3" s="3" t="s">
        <v>17</v>
      </c>
      <c r="H3" s="3"/>
    </row>
    <row r="4" spans="1:11" s="4" customFormat="1" ht="10.9" customHeight="1" x14ac:dyDescent="0.2">
      <c r="A4" s="91"/>
      <c r="B4" s="94"/>
      <c r="C4" s="88"/>
      <c r="D4" s="89"/>
      <c r="E4" s="90"/>
      <c r="F4" s="5">
        <f>A2-1</f>
        <v>46265</v>
      </c>
      <c r="G4" s="5">
        <f>A2</f>
        <v>46266</v>
      </c>
      <c r="H4" s="6">
        <f>A2</f>
        <v>46266</v>
      </c>
    </row>
    <row r="5" spans="1:11" s="4" customFormat="1" ht="12" customHeight="1" x14ac:dyDescent="0.2">
      <c r="A5" s="92"/>
      <c r="B5" s="95"/>
      <c r="C5" s="7">
        <f>A2-32</f>
        <v>46234</v>
      </c>
      <c r="D5" s="7">
        <f>A2-1</f>
        <v>46265</v>
      </c>
      <c r="E5" s="8">
        <f>A2</f>
        <v>46266</v>
      </c>
      <c r="F5" s="8">
        <f>A2-32</f>
        <v>46234</v>
      </c>
      <c r="G5" s="8">
        <f>A2-1</f>
        <v>46265</v>
      </c>
      <c r="H5" s="8">
        <f>A2-365</f>
        <v>45901</v>
      </c>
    </row>
    <row r="6" spans="1:11" s="19" customFormat="1" ht="18" customHeight="1" x14ac:dyDescent="0.2">
      <c r="A6" s="12" t="s">
        <v>18</v>
      </c>
      <c r="B6" s="52">
        <v>10000</v>
      </c>
      <c r="C6" s="53">
        <v>103.883</v>
      </c>
      <c r="D6" s="53">
        <v>105.53</v>
      </c>
      <c r="E6" s="54">
        <v>110.482</v>
      </c>
      <c r="F6" s="55">
        <v>1.6</v>
      </c>
      <c r="G6" s="55">
        <v>4.7</v>
      </c>
      <c r="H6" s="74">
        <v>19.899999999999999</v>
      </c>
      <c r="J6" s="18"/>
      <c r="K6" s="18"/>
    </row>
    <row r="7" spans="1:11" s="19" customFormat="1" ht="9.75" customHeight="1" x14ac:dyDescent="0.2">
      <c r="A7" s="12" t="s">
        <v>19</v>
      </c>
      <c r="B7" s="52">
        <v>7703</v>
      </c>
      <c r="C7" s="53">
        <v>98.016000000000005</v>
      </c>
      <c r="D7" s="53">
        <v>98.394000000000005</v>
      </c>
      <c r="E7" s="54">
        <v>98.596000000000004</v>
      </c>
      <c r="F7" s="55">
        <v>0.4</v>
      </c>
      <c r="G7" s="55">
        <v>0.2</v>
      </c>
      <c r="H7" s="74">
        <v>4.4000000000000004</v>
      </c>
      <c r="I7" s="18"/>
    </row>
    <row r="8" spans="1:11" s="19" customFormat="1" ht="18" customHeight="1" x14ac:dyDescent="0.2">
      <c r="A8" s="13" t="s">
        <v>20</v>
      </c>
      <c r="B8" s="14">
        <v>254</v>
      </c>
      <c r="C8" s="15">
        <v>102.712</v>
      </c>
      <c r="D8" s="15">
        <v>102.361</v>
      </c>
      <c r="E8" s="75">
        <v>101.949</v>
      </c>
      <c r="F8" s="16">
        <v>-0.3</v>
      </c>
      <c r="G8" s="16">
        <v>-0.4</v>
      </c>
      <c r="H8" s="76">
        <v>-3.3</v>
      </c>
      <c r="I8" s="18"/>
    </row>
    <row r="9" spans="1:11" s="19" customFormat="1" ht="9.9499999999999993" customHeight="1" x14ac:dyDescent="0.2">
      <c r="A9" s="17" t="s">
        <v>21</v>
      </c>
      <c r="B9" s="14">
        <v>7</v>
      </c>
      <c r="C9" s="15">
        <v>93.144000000000005</v>
      </c>
      <c r="D9" s="15">
        <v>93.094999999999999</v>
      </c>
      <c r="E9" s="75">
        <v>92.817999999999998</v>
      </c>
      <c r="F9" s="16">
        <v>-0.1</v>
      </c>
      <c r="G9" s="16">
        <v>-0.3</v>
      </c>
      <c r="H9" s="76">
        <v>8.1</v>
      </c>
      <c r="I9" s="18"/>
    </row>
    <row r="10" spans="1:11" s="19" customFormat="1" ht="9.9499999999999993" customHeight="1" x14ac:dyDescent="0.2">
      <c r="A10" s="17" t="s">
        <v>22</v>
      </c>
      <c r="B10" s="14">
        <v>35</v>
      </c>
      <c r="C10" s="15">
        <v>108.2</v>
      </c>
      <c r="D10" s="15">
        <v>109.488</v>
      </c>
      <c r="E10" s="75">
        <v>109.672</v>
      </c>
      <c r="F10" s="16">
        <v>1.2</v>
      </c>
      <c r="G10" s="16">
        <v>0.2</v>
      </c>
      <c r="H10" s="76">
        <v>4.0999999999999996</v>
      </c>
      <c r="I10" s="18"/>
    </row>
    <row r="11" spans="1:11" s="19" customFormat="1" ht="9.9499999999999993" customHeight="1" x14ac:dyDescent="0.2">
      <c r="A11" s="17" t="s">
        <v>23</v>
      </c>
      <c r="B11" s="14">
        <v>30</v>
      </c>
      <c r="C11" s="15">
        <v>101.435</v>
      </c>
      <c r="D11" s="15">
        <v>101.651</v>
      </c>
      <c r="E11" s="75">
        <v>101.884</v>
      </c>
      <c r="F11" s="16">
        <v>0.2</v>
      </c>
      <c r="G11" s="16">
        <v>0.2</v>
      </c>
      <c r="H11" s="76">
        <v>5.4</v>
      </c>
      <c r="I11" s="18"/>
    </row>
    <row r="12" spans="1:11" s="19" customFormat="1" ht="9.9499999999999993" customHeight="1" x14ac:dyDescent="0.2">
      <c r="A12" s="17" t="s">
        <v>24</v>
      </c>
      <c r="B12" s="14">
        <v>31</v>
      </c>
      <c r="C12" s="15">
        <v>100.066</v>
      </c>
      <c r="D12" s="15">
        <v>100.121</v>
      </c>
      <c r="E12" s="75">
        <v>100.61</v>
      </c>
      <c r="F12" s="16">
        <v>0.1</v>
      </c>
      <c r="G12" s="16">
        <v>0.5</v>
      </c>
      <c r="H12" s="76">
        <v>0.4</v>
      </c>
      <c r="I12" s="18"/>
    </row>
    <row r="13" spans="1:11" s="19" customFormat="1" ht="9.9499999999999993" customHeight="1" x14ac:dyDescent="0.2">
      <c r="A13" s="17" t="s">
        <v>25</v>
      </c>
      <c r="B13" s="14">
        <v>26</v>
      </c>
      <c r="C13" s="15">
        <v>100.03400000000001</v>
      </c>
      <c r="D13" s="15">
        <v>99.894999999999996</v>
      </c>
      <c r="E13" s="75">
        <v>99.816000000000003</v>
      </c>
      <c r="F13" s="16">
        <v>-0.1</v>
      </c>
      <c r="G13" s="16">
        <v>-0.1</v>
      </c>
      <c r="H13" s="76">
        <v>2.9</v>
      </c>
      <c r="I13" s="18"/>
    </row>
    <row r="14" spans="1:11" s="19" customFormat="1" ht="9.9499999999999993" customHeight="1" x14ac:dyDescent="0.2">
      <c r="A14" s="17" t="s">
        <v>26</v>
      </c>
      <c r="B14" s="14">
        <v>46</v>
      </c>
      <c r="C14" s="15">
        <v>98.703999999999994</v>
      </c>
      <c r="D14" s="15">
        <v>96.484999999999999</v>
      </c>
      <c r="E14" s="75">
        <v>94.138999999999996</v>
      </c>
      <c r="F14" s="16">
        <v>-2.2000000000000002</v>
      </c>
      <c r="G14" s="16">
        <v>-2.4</v>
      </c>
      <c r="H14" s="76">
        <v>0.3</v>
      </c>
      <c r="I14" s="18"/>
    </row>
    <row r="15" spans="1:11" s="19" customFormat="1" ht="9.9499999999999993" customHeight="1" x14ac:dyDescent="0.2">
      <c r="A15" s="17" t="s">
        <v>27</v>
      </c>
      <c r="B15" s="14">
        <v>10</v>
      </c>
      <c r="C15" s="15">
        <v>84.938000000000002</v>
      </c>
      <c r="D15" s="15">
        <v>84.852999999999994</v>
      </c>
      <c r="E15" s="75">
        <v>84.094999999999999</v>
      </c>
      <c r="F15" s="16">
        <v>-0.1</v>
      </c>
      <c r="G15" s="16">
        <v>-0.9</v>
      </c>
      <c r="H15" s="76">
        <v>-5.4</v>
      </c>
      <c r="I15" s="18"/>
    </row>
    <row r="16" spans="1:11" s="19" customFormat="1" ht="9.9499999999999993" customHeight="1" x14ac:dyDescent="0.2">
      <c r="A16" s="17" t="s">
        <v>28</v>
      </c>
      <c r="B16" s="14">
        <v>28</v>
      </c>
      <c r="C16" s="15">
        <v>116.372</v>
      </c>
      <c r="D16" s="15">
        <v>117.755</v>
      </c>
      <c r="E16" s="75">
        <v>117.818</v>
      </c>
      <c r="F16" s="16">
        <v>1.2</v>
      </c>
      <c r="G16" s="16">
        <v>0.1</v>
      </c>
      <c r="H16" s="76">
        <v>-24.3</v>
      </c>
      <c r="I16" s="18"/>
    </row>
    <row r="17" spans="1:9" s="19" customFormat="1" ht="9.9499999999999993" customHeight="1" x14ac:dyDescent="0.2">
      <c r="A17" s="17" t="s">
        <v>29</v>
      </c>
      <c r="B17" s="14">
        <v>6</v>
      </c>
      <c r="C17" s="15">
        <v>99.46</v>
      </c>
      <c r="D17" s="15">
        <v>98.555999999999997</v>
      </c>
      <c r="E17" s="75">
        <v>98.138000000000005</v>
      </c>
      <c r="F17" s="16">
        <v>-0.9</v>
      </c>
      <c r="G17" s="16">
        <v>-0.4</v>
      </c>
      <c r="H17" s="76">
        <v>-3.4</v>
      </c>
      <c r="I17" s="18"/>
    </row>
    <row r="18" spans="1:9" s="19" customFormat="1" ht="9.9499999999999993" customHeight="1" x14ac:dyDescent="0.2">
      <c r="A18" s="17" t="s">
        <v>30</v>
      </c>
      <c r="B18" s="14">
        <v>35</v>
      </c>
      <c r="C18" s="15">
        <v>104.41</v>
      </c>
      <c r="D18" s="15">
        <v>102.444</v>
      </c>
      <c r="E18" s="75">
        <v>102.077</v>
      </c>
      <c r="F18" s="16">
        <v>-1.9</v>
      </c>
      <c r="G18" s="16">
        <v>-0.4</v>
      </c>
      <c r="H18" s="76">
        <v>-6</v>
      </c>
      <c r="I18" s="18"/>
    </row>
    <row r="19" spans="1:9" s="19" customFormat="1" ht="18" customHeight="1" x14ac:dyDescent="0.2">
      <c r="A19" s="13" t="s">
        <v>31</v>
      </c>
      <c r="B19" s="14">
        <v>110</v>
      </c>
      <c r="C19" s="15">
        <v>101.083</v>
      </c>
      <c r="D19" s="15">
        <v>101.285</v>
      </c>
      <c r="E19" s="75">
        <v>100.69</v>
      </c>
      <c r="F19" s="16">
        <v>0.2</v>
      </c>
      <c r="G19" s="16">
        <v>-0.6</v>
      </c>
      <c r="H19" s="76">
        <v>-1.5</v>
      </c>
      <c r="I19" s="18"/>
    </row>
    <row r="20" spans="1:9" s="19" customFormat="1" ht="9.9499999999999993" customHeight="1" x14ac:dyDescent="0.2">
      <c r="A20" s="17" t="s">
        <v>32</v>
      </c>
      <c r="B20" s="14">
        <v>94</v>
      </c>
      <c r="C20" s="15">
        <v>97.293000000000006</v>
      </c>
      <c r="D20" s="15">
        <v>97.381</v>
      </c>
      <c r="E20" s="75">
        <v>96.710999999999999</v>
      </c>
      <c r="F20" s="16">
        <v>0.1</v>
      </c>
      <c r="G20" s="16">
        <v>-0.7</v>
      </c>
      <c r="H20" s="76">
        <v>-5.0999999999999996</v>
      </c>
      <c r="I20" s="18"/>
    </row>
    <row r="21" spans="1:9" s="19" customFormat="1" ht="9.9499999999999993" customHeight="1" x14ac:dyDescent="0.2">
      <c r="A21" s="17" t="s">
        <v>33</v>
      </c>
      <c r="B21" s="14">
        <v>16</v>
      </c>
      <c r="C21" s="15">
        <v>123.639</v>
      </c>
      <c r="D21" s="15">
        <v>124.523</v>
      </c>
      <c r="E21" s="75">
        <v>124.375</v>
      </c>
      <c r="F21" s="16">
        <v>0.7</v>
      </c>
      <c r="G21" s="16">
        <v>-0.1</v>
      </c>
      <c r="H21" s="76">
        <v>20.100000000000001</v>
      </c>
      <c r="I21" s="18"/>
    </row>
    <row r="22" spans="1:9" s="19" customFormat="1" ht="18" customHeight="1" x14ac:dyDescent="0.2">
      <c r="A22" s="13" t="s">
        <v>34</v>
      </c>
      <c r="B22" s="14">
        <v>58</v>
      </c>
      <c r="C22" s="15">
        <v>116.706</v>
      </c>
      <c r="D22" s="15">
        <v>115.675</v>
      </c>
      <c r="E22" s="75">
        <v>116.18600000000001</v>
      </c>
      <c r="F22" s="16">
        <v>-0.9</v>
      </c>
      <c r="G22" s="16">
        <v>0.4</v>
      </c>
      <c r="H22" s="76">
        <v>16.8</v>
      </c>
      <c r="I22" s="18"/>
    </row>
    <row r="23" spans="1:9" s="19" customFormat="1" ht="9.9499999999999993" customHeight="1" x14ac:dyDescent="0.2">
      <c r="A23" s="17" t="s">
        <v>87</v>
      </c>
      <c r="B23" s="14">
        <v>1</v>
      </c>
      <c r="C23" s="15">
        <v>100</v>
      </c>
      <c r="D23" s="15">
        <v>100</v>
      </c>
      <c r="E23" s="75">
        <v>100</v>
      </c>
      <c r="F23" s="16">
        <v>0</v>
      </c>
      <c r="G23" s="16">
        <v>0</v>
      </c>
      <c r="H23" s="76">
        <v>0</v>
      </c>
      <c r="I23" s="18"/>
    </row>
    <row r="24" spans="1:9" s="19" customFormat="1" ht="9.9499999999999993" customHeight="1" x14ac:dyDescent="0.2">
      <c r="A24" s="17" t="s">
        <v>35</v>
      </c>
      <c r="B24" s="14">
        <v>1</v>
      </c>
      <c r="C24" s="15">
        <v>91.575000000000003</v>
      </c>
      <c r="D24" s="15">
        <v>90.984999999999999</v>
      </c>
      <c r="E24" s="75">
        <v>90.926000000000002</v>
      </c>
      <c r="F24" s="16">
        <v>-0.6</v>
      </c>
      <c r="G24" s="16">
        <v>-0.1</v>
      </c>
      <c r="H24" s="76">
        <v>-2.4</v>
      </c>
      <c r="I24" s="18"/>
    </row>
    <row r="25" spans="1:9" s="19" customFormat="1" ht="9.9499999999999993" customHeight="1" x14ac:dyDescent="0.2">
      <c r="A25" s="17" t="s">
        <v>36</v>
      </c>
      <c r="B25" s="14">
        <v>6</v>
      </c>
      <c r="C25" s="15">
        <v>97.7</v>
      </c>
      <c r="D25" s="15">
        <v>98.45</v>
      </c>
      <c r="E25" s="75">
        <v>98.39</v>
      </c>
      <c r="F25" s="16">
        <v>0.8</v>
      </c>
      <c r="G25" s="16">
        <v>-0.1</v>
      </c>
      <c r="H25" s="76">
        <v>8.8000000000000007</v>
      </c>
      <c r="I25" s="18"/>
    </row>
    <row r="26" spans="1:9" s="19" customFormat="1" ht="9.9499999999999993" customHeight="1" x14ac:dyDescent="0.2">
      <c r="A26" s="17" t="s">
        <v>37</v>
      </c>
      <c r="B26" s="14">
        <v>2</v>
      </c>
      <c r="C26" s="15">
        <v>101.76</v>
      </c>
      <c r="D26" s="15">
        <v>100.41200000000001</v>
      </c>
      <c r="E26" s="75">
        <v>99.534999999999997</v>
      </c>
      <c r="F26" s="16">
        <v>-1.3</v>
      </c>
      <c r="G26" s="16">
        <v>-0.9</v>
      </c>
      <c r="H26" s="76">
        <v>7.5</v>
      </c>
      <c r="I26" s="18"/>
    </row>
    <row r="27" spans="1:9" s="19" customFormat="1" ht="9.9499999999999993" customHeight="1" x14ac:dyDescent="0.2">
      <c r="A27" s="17" t="s">
        <v>90</v>
      </c>
      <c r="B27" s="14">
        <v>3</v>
      </c>
      <c r="C27" s="15">
        <v>70.664000000000001</v>
      </c>
      <c r="D27" s="15">
        <v>71.84</v>
      </c>
      <c r="E27" s="75">
        <v>72.42</v>
      </c>
      <c r="F27" s="16">
        <v>1.7</v>
      </c>
      <c r="G27" s="16">
        <v>0.8</v>
      </c>
      <c r="H27" s="76">
        <v>-14.7</v>
      </c>
      <c r="I27" s="18"/>
    </row>
    <row r="28" spans="1:9" s="19" customFormat="1" ht="9.9499999999999993" customHeight="1" x14ac:dyDescent="0.2">
      <c r="A28" s="17" t="s">
        <v>38</v>
      </c>
      <c r="B28" s="14">
        <v>20</v>
      </c>
      <c r="C28" s="15">
        <v>121.45399999999999</v>
      </c>
      <c r="D28" s="15">
        <v>121.175</v>
      </c>
      <c r="E28" s="75">
        <v>121.214</v>
      </c>
      <c r="F28" s="16">
        <v>-0.2</v>
      </c>
      <c r="G28" s="16">
        <v>0</v>
      </c>
      <c r="H28" s="76">
        <v>12.6</v>
      </c>
      <c r="I28" s="18"/>
    </row>
    <row r="29" spans="1:9" s="19" customFormat="1" ht="9.9499999999999993" customHeight="1" x14ac:dyDescent="0.2">
      <c r="A29" s="17" t="s">
        <v>39</v>
      </c>
      <c r="B29" s="14">
        <v>16</v>
      </c>
      <c r="C29" s="15">
        <v>134.01300000000001</v>
      </c>
      <c r="D29" s="15">
        <v>129.98599999999999</v>
      </c>
      <c r="E29" s="75">
        <v>132.315</v>
      </c>
      <c r="F29" s="16">
        <v>-3</v>
      </c>
      <c r="G29" s="16">
        <v>1.8</v>
      </c>
      <c r="H29" s="76">
        <v>40.6</v>
      </c>
      <c r="I29" s="18"/>
    </row>
    <row r="30" spans="1:9" s="19" customFormat="1" ht="9.9499999999999993" customHeight="1" x14ac:dyDescent="0.2">
      <c r="A30" s="17" t="s">
        <v>40</v>
      </c>
      <c r="B30" s="14">
        <v>9</v>
      </c>
      <c r="C30" s="15">
        <v>112.517</v>
      </c>
      <c r="D30" s="15">
        <v>113.16500000000001</v>
      </c>
      <c r="E30" s="75">
        <v>112.28400000000001</v>
      </c>
      <c r="F30" s="16">
        <v>0.6</v>
      </c>
      <c r="G30" s="16">
        <v>-0.8</v>
      </c>
      <c r="H30" s="76">
        <v>7.6</v>
      </c>
      <c r="I30" s="18"/>
    </row>
    <row r="31" spans="1:9" s="19" customFormat="1" ht="18" customHeight="1" x14ac:dyDescent="0.2">
      <c r="A31" s="13" t="s">
        <v>41</v>
      </c>
      <c r="B31" s="14">
        <v>2297</v>
      </c>
      <c r="C31" s="15">
        <v>123.55500000000001</v>
      </c>
      <c r="D31" s="15">
        <v>129.458</v>
      </c>
      <c r="E31" s="75">
        <v>150.33799999999999</v>
      </c>
      <c r="F31" s="16">
        <v>4.8</v>
      </c>
      <c r="G31" s="16">
        <v>16.100000000000001</v>
      </c>
      <c r="H31" s="76">
        <v>78.5</v>
      </c>
      <c r="I31" s="18"/>
    </row>
    <row r="32" spans="1:9" s="19" customFormat="1" ht="9.9499999999999993" customHeight="1" x14ac:dyDescent="0.2">
      <c r="A32" s="17" t="s">
        <v>42</v>
      </c>
      <c r="B32" s="14">
        <v>2143</v>
      </c>
      <c r="C32" s="15">
        <v>124.899</v>
      </c>
      <c r="D32" s="15">
        <v>131.18799999999999</v>
      </c>
      <c r="E32" s="75">
        <v>152.994</v>
      </c>
      <c r="F32" s="16">
        <v>5</v>
      </c>
      <c r="G32" s="16">
        <v>16.600000000000001</v>
      </c>
      <c r="H32" s="76">
        <v>81</v>
      </c>
      <c r="I32" s="18"/>
    </row>
    <row r="33" spans="1:9" s="19" customFormat="1" ht="9.9499999999999993" customHeight="1" x14ac:dyDescent="0.2">
      <c r="A33" s="17" t="s">
        <v>43</v>
      </c>
      <c r="B33" s="14">
        <v>155</v>
      </c>
      <c r="C33" s="15">
        <v>104.95699999999999</v>
      </c>
      <c r="D33" s="15">
        <v>105.503</v>
      </c>
      <c r="E33" s="75">
        <v>113.557</v>
      </c>
      <c r="F33" s="16">
        <v>0.5</v>
      </c>
      <c r="G33" s="16">
        <v>7.6</v>
      </c>
      <c r="H33" s="76">
        <v>41.8</v>
      </c>
      <c r="I33" s="18"/>
    </row>
    <row r="34" spans="1:9" s="19" customFormat="1" ht="18" customHeight="1" x14ac:dyDescent="0.2">
      <c r="A34" s="13" t="s">
        <v>44</v>
      </c>
      <c r="B34" s="14">
        <v>70</v>
      </c>
      <c r="C34" s="15">
        <v>94.504000000000005</v>
      </c>
      <c r="D34" s="15">
        <v>94.263999999999996</v>
      </c>
      <c r="E34" s="75">
        <v>94.646000000000001</v>
      </c>
      <c r="F34" s="16">
        <v>-0.3</v>
      </c>
      <c r="G34" s="16">
        <v>0.4</v>
      </c>
      <c r="H34" s="76">
        <v>3.5</v>
      </c>
      <c r="I34" s="18"/>
    </row>
    <row r="35" spans="1:9" s="19" customFormat="1" ht="9.9499999999999993" customHeight="1" x14ac:dyDescent="0.2">
      <c r="A35" s="17" t="s">
        <v>45</v>
      </c>
      <c r="B35" s="14">
        <v>15</v>
      </c>
      <c r="C35" s="15">
        <v>104.73699999999999</v>
      </c>
      <c r="D35" s="15">
        <v>104.584</v>
      </c>
      <c r="E35" s="75">
        <v>105.355</v>
      </c>
      <c r="F35" s="16">
        <v>-0.1</v>
      </c>
      <c r="G35" s="16">
        <v>0.7</v>
      </c>
      <c r="H35" s="76">
        <v>7.7</v>
      </c>
      <c r="I35" s="18"/>
    </row>
    <row r="36" spans="1:9" s="19" customFormat="1" ht="9.9499999999999993" customHeight="1" x14ac:dyDescent="0.2">
      <c r="A36" s="17" t="s">
        <v>88</v>
      </c>
      <c r="B36" s="14">
        <v>54</v>
      </c>
      <c r="C36" s="15">
        <v>91.662999999999997</v>
      </c>
      <c r="D36" s="15">
        <v>91.4</v>
      </c>
      <c r="E36" s="75">
        <v>91.674000000000007</v>
      </c>
      <c r="F36" s="16">
        <v>-0.3</v>
      </c>
      <c r="G36" s="16">
        <v>0.3</v>
      </c>
      <c r="H36" s="76">
        <v>2.2000000000000002</v>
      </c>
      <c r="I36" s="18"/>
    </row>
    <row r="37" spans="1:9" s="19" customFormat="1" ht="18" customHeight="1" x14ac:dyDescent="0.2">
      <c r="A37" s="13" t="s">
        <v>46</v>
      </c>
      <c r="B37" s="14">
        <v>874</v>
      </c>
      <c r="C37" s="15">
        <v>97.751000000000005</v>
      </c>
      <c r="D37" s="15">
        <v>97.307000000000002</v>
      </c>
      <c r="E37" s="75">
        <v>97.210999999999999</v>
      </c>
      <c r="F37" s="16">
        <v>-0.5</v>
      </c>
      <c r="G37" s="16">
        <v>-0.1</v>
      </c>
      <c r="H37" s="76">
        <v>5.0999999999999996</v>
      </c>
      <c r="I37" s="18"/>
    </row>
    <row r="38" spans="1:9" s="19" customFormat="1" ht="9.9499999999999993" customHeight="1" x14ac:dyDescent="0.2">
      <c r="A38" s="17" t="s">
        <v>47</v>
      </c>
      <c r="B38" s="14">
        <v>297</v>
      </c>
      <c r="C38" s="15">
        <v>94.519000000000005</v>
      </c>
      <c r="D38" s="15">
        <v>94.063000000000002</v>
      </c>
      <c r="E38" s="75">
        <v>93.741</v>
      </c>
      <c r="F38" s="16">
        <v>-0.5</v>
      </c>
      <c r="G38" s="16">
        <v>-0.3</v>
      </c>
      <c r="H38" s="76">
        <v>7.7</v>
      </c>
      <c r="I38" s="18"/>
    </row>
    <row r="39" spans="1:9" s="19" customFormat="1" ht="9.9499999999999993" customHeight="1" x14ac:dyDescent="0.2">
      <c r="A39" s="17" t="s">
        <v>48</v>
      </c>
      <c r="B39" s="14">
        <v>36</v>
      </c>
      <c r="C39" s="15">
        <v>105.104</v>
      </c>
      <c r="D39" s="15">
        <v>103.69199999999999</v>
      </c>
      <c r="E39" s="75">
        <v>104.139</v>
      </c>
      <c r="F39" s="16">
        <v>-1.3</v>
      </c>
      <c r="G39" s="16">
        <v>0.4</v>
      </c>
      <c r="H39" s="76">
        <v>5.4</v>
      </c>
      <c r="I39" s="18"/>
    </row>
    <row r="40" spans="1:9" s="19" customFormat="1" ht="9.9499999999999993" customHeight="1" x14ac:dyDescent="0.2">
      <c r="A40" s="17" t="s">
        <v>49</v>
      </c>
      <c r="B40" s="14">
        <v>23</v>
      </c>
      <c r="C40" s="15">
        <v>94.475999999999999</v>
      </c>
      <c r="D40" s="15">
        <v>93.613</v>
      </c>
      <c r="E40" s="75">
        <v>92.397999999999996</v>
      </c>
      <c r="F40" s="16">
        <v>-0.9</v>
      </c>
      <c r="G40" s="16">
        <v>-1.3</v>
      </c>
      <c r="H40" s="76">
        <v>0.9</v>
      </c>
      <c r="I40" s="18"/>
    </row>
    <row r="41" spans="1:9" s="19" customFormat="1" ht="9.9499999999999993" customHeight="1" x14ac:dyDescent="0.2">
      <c r="A41" s="17" t="s">
        <v>50</v>
      </c>
      <c r="B41" s="14">
        <v>133</v>
      </c>
      <c r="C41" s="15">
        <v>96.918000000000006</v>
      </c>
      <c r="D41" s="15">
        <v>96.331999999999994</v>
      </c>
      <c r="E41" s="75">
        <v>96.141999999999996</v>
      </c>
      <c r="F41" s="16">
        <v>-0.6</v>
      </c>
      <c r="G41" s="16">
        <v>-0.2</v>
      </c>
      <c r="H41" s="76">
        <v>-2.8</v>
      </c>
      <c r="I41" s="18"/>
    </row>
    <row r="42" spans="1:9" s="19" customFormat="1" ht="9.9499999999999993" customHeight="1" x14ac:dyDescent="0.2">
      <c r="A42" s="17" t="s">
        <v>51</v>
      </c>
      <c r="B42" s="14">
        <v>143</v>
      </c>
      <c r="C42" s="15">
        <v>112.70699999999999</v>
      </c>
      <c r="D42" s="15">
        <v>112.779</v>
      </c>
      <c r="E42" s="75">
        <v>112.654</v>
      </c>
      <c r="F42" s="16">
        <v>0.1</v>
      </c>
      <c r="G42" s="16">
        <v>-0.1</v>
      </c>
      <c r="H42" s="76">
        <v>12.9</v>
      </c>
      <c r="I42" s="18"/>
    </row>
    <row r="43" spans="1:9" s="19" customFormat="1" ht="9.9499999999999993" customHeight="1" x14ac:dyDescent="0.2">
      <c r="A43" s="17" t="s">
        <v>52</v>
      </c>
      <c r="B43" s="14">
        <v>99</v>
      </c>
      <c r="C43" s="15">
        <v>88.498000000000005</v>
      </c>
      <c r="D43" s="15">
        <v>86.941000000000003</v>
      </c>
      <c r="E43" s="75">
        <v>87.506</v>
      </c>
      <c r="F43" s="16">
        <v>-1.8</v>
      </c>
      <c r="G43" s="16">
        <v>0.6</v>
      </c>
      <c r="H43" s="76">
        <v>2.9</v>
      </c>
      <c r="I43" s="18"/>
    </row>
    <row r="44" spans="1:9" s="19" customFormat="1" ht="9.9499999999999993" customHeight="1" x14ac:dyDescent="0.2">
      <c r="A44" s="17" t="s">
        <v>53</v>
      </c>
      <c r="B44" s="14">
        <v>31</v>
      </c>
      <c r="C44" s="15">
        <v>97.997</v>
      </c>
      <c r="D44" s="15">
        <v>97.438000000000002</v>
      </c>
      <c r="E44" s="75">
        <v>97.686999999999998</v>
      </c>
      <c r="F44" s="16">
        <v>-0.6</v>
      </c>
      <c r="G44" s="16">
        <v>0.3</v>
      </c>
      <c r="H44" s="76">
        <v>3.6</v>
      </c>
      <c r="I44" s="18"/>
    </row>
    <row r="45" spans="1:9" s="19" customFormat="1" ht="9.9499999999999993" customHeight="1" x14ac:dyDescent="0.2">
      <c r="A45" s="17" t="s">
        <v>54</v>
      </c>
      <c r="B45" s="14">
        <v>111</v>
      </c>
      <c r="C45" s="15">
        <v>94.682000000000002</v>
      </c>
      <c r="D45" s="15">
        <v>95.203999999999994</v>
      </c>
      <c r="E45" s="75">
        <v>95.227000000000004</v>
      </c>
      <c r="F45" s="16">
        <v>0.6</v>
      </c>
      <c r="G45" s="16">
        <v>0</v>
      </c>
      <c r="H45" s="76">
        <v>0.6</v>
      </c>
      <c r="I45" s="18"/>
    </row>
    <row r="46" spans="1:9" s="19" customFormat="1" ht="18" customHeight="1" x14ac:dyDescent="0.2">
      <c r="A46" s="13" t="s">
        <v>55</v>
      </c>
      <c r="B46" s="14">
        <v>512</v>
      </c>
      <c r="C46" s="15">
        <v>101.407</v>
      </c>
      <c r="D46" s="15">
        <v>101.449</v>
      </c>
      <c r="E46" s="75">
        <v>100.926</v>
      </c>
      <c r="F46" s="16">
        <v>0</v>
      </c>
      <c r="G46" s="16">
        <v>-0.5</v>
      </c>
      <c r="H46" s="76">
        <v>7</v>
      </c>
      <c r="I46" s="18"/>
    </row>
    <row r="47" spans="1:9" s="19" customFormat="1" ht="9.9499999999999993" customHeight="1" x14ac:dyDescent="0.2">
      <c r="A47" s="17" t="s">
        <v>89</v>
      </c>
      <c r="B47" s="14">
        <v>1</v>
      </c>
      <c r="C47" s="15">
        <v>111.45</v>
      </c>
      <c r="D47" s="15">
        <v>112.515</v>
      </c>
      <c r="E47" s="75">
        <v>110.994</v>
      </c>
      <c r="F47" s="16">
        <v>1</v>
      </c>
      <c r="G47" s="16">
        <v>-1.4</v>
      </c>
      <c r="H47" s="76">
        <v>5.6</v>
      </c>
      <c r="I47" s="18"/>
    </row>
    <row r="48" spans="1:9" s="19" customFormat="1" ht="9.9499999999999993" customHeight="1" x14ac:dyDescent="0.2">
      <c r="A48" s="17" t="s">
        <v>56</v>
      </c>
      <c r="B48" s="14">
        <v>22</v>
      </c>
      <c r="C48" s="15">
        <v>94.727000000000004</v>
      </c>
      <c r="D48" s="15">
        <v>94.471999999999994</v>
      </c>
      <c r="E48" s="75">
        <v>94.352999999999994</v>
      </c>
      <c r="F48" s="16">
        <v>-0.3</v>
      </c>
      <c r="G48" s="16">
        <v>-0.1</v>
      </c>
      <c r="H48" s="76">
        <v>0</v>
      </c>
      <c r="I48" s="18"/>
    </row>
    <row r="49" spans="1:9" s="19" customFormat="1" ht="9.9499999999999993" customHeight="1" x14ac:dyDescent="0.2">
      <c r="A49" s="17" t="s">
        <v>91</v>
      </c>
      <c r="B49" s="14">
        <v>10</v>
      </c>
      <c r="C49" s="15">
        <v>89.162999999999997</v>
      </c>
      <c r="D49" s="15">
        <v>88.521000000000001</v>
      </c>
      <c r="E49" s="75">
        <v>88.216999999999999</v>
      </c>
      <c r="F49" s="16">
        <v>-0.7</v>
      </c>
      <c r="G49" s="16">
        <v>-0.3</v>
      </c>
      <c r="H49" s="76">
        <v>-3.1</v>
      </c>
      <c r="I49" s="18"/>
    </row>
    <row r="50" spans="1:9" s="19" customFormat="1" ht="9.9499999999999993" customHeight="1" x14ac:dyDescent="0.2">
      <c r="A50" s="17" t="s">
        <v>57</v>
      </c>
      <c r="B50" s="14">
        <v>36</v>
      </c>
      <c r="C50" s="15">
        <v>93.174999999999997</v>
      </c>
      <c r="D50" s="15">
        <v>92.805000000000007</v>
      </c>
      <c r="E50" s="75">
        <v>92.777000000000001</v>
      </c>
      <c r="F50" s="16">
        <v>-0.4</v>
      </c>
      <c r="G50" s="16">
        <v>0</v>
      </c>
      <c r="H50" s="76">
        <v>0.6</v>
      </c>
      <c r="I50" s="18"/>
    </row>
    <row r="51" spans="1:9" s="19" customFormat="1" ht="9.9499999999999993" customHeight="1" x14ac:dyDescent="0.2">
      <c r="A51" s="17" t="s">
        <v>58</v>
      </c>
      <c r="B51" s="14">
        <v>21</v>
      </c>
      <c r="C51" s="15">
        <v>96.412999999999997</v>
      </c>
      <c r="D51" s="15">
        <v>96.114000000000004</v>
      </c>
      <c r="E51" s="75">
        <v>95.353999999999999</v>
      </c>
      <c r="F51" s="16">
        <v>-0.3</v>
      </c>
      <c r="G51" s="16">
        <v>-0.8</v>
      </c>
      <c r="H51" s="76">
        <v>-1.9</v>
      </c>
      <c r="I51" s="18"/>
    </row>
    <row r="52" spans="1:9" s="19" customFormat="1" ht="9.9499999999999993" customHeight="1" x14ac:dyDescent="0.2">
      <c r="A52" s="17" t="s">
        <v>59</v>
      </c>
      <c r="B52" s="14">
        <v>70</v>
      </c>
      <c r="C52" s="15">
        <v>97.962000000000003</v>
      </c>
      <c r="D52" s="15">
        <v>97.620999999999995</v>
      </c>
      <c r="E52" s="75">
        <v>96.986000000000004</v>
      </c>
      <c r="F52" s="16">
        <v>-0.3</v>
      </c>
      <c r="G52" s="16">
        <v>-0.7</v>
      </c>
      <c r="H52" s="76">
        <v>0.3</v>
      </c>
      <c r="I52" s="18"/>
    </row>
    <row r="53" spans="1:9" s="19" customFormat="1" ht="9.9499999999999993" customHeight="1" x14ac:dyDescent="0.2">
      <c r="A53" s="17" t="s">
        <v>60</v>
      </c>
      <c r="B53" s="14">
        <v>113</v>
      </c>
      <c r="C53" s="15">
        <v>88.900999999999996</v>
      </c>
      <c r="D53" s="15">
        <v>88.537000000000006</v>
      </c>
      <c r="E53" s="75">
        <v>88.465000000000003</v>
      </c>
      <c r="F53" s="16">
        <v>-0.4</v>
      </c>
      <c r="G53" s="16">
        <v>-0.1</v>
      </c>
      <c r="H53" s="76">
        <v>2.6</v>
      </c>
      <c r="I53" s="18"/>
    </row>
    <row r="54" spans="1:9" s="19" customFormat="1" ht="9.9499999999999993" customHeight="1" x14ac:dyDescent="0.2">
      <c r="A54" s="17" t="s">
        <v>61</v>
      </c>
      <c r="B54" s="14">
        <v>105</v>
      </c>
      <c r="C54" s="15">
        <v>126.09</v>
      </c>
      <c r="D54" s="15">
        <v>126.316</v>
      </c>
      <c r="E54" s="75">
        <v>124.663</v>
      </c>
      <c r="F54" s="16">
        <v>0.2</v>
      </c>
      <c r="G54" s="16">
        <v>-1.3</v>
      </c>
      <c r="H54" s="76">
        <v>25.9</v>
      </c>
      <c r="I54" s="18"/>
    </row>
    <row r="55" spans="1:9" s="19" customFormat="1" ht="9.9499999999999993" customHeight="1" x14ac:dyDescent="0.2">
      <c r="A55" s="17" t="s">
        <v>62</v>
      </c>
      <c r="B55" s="14">
        <v>133</v>
      </c>
      <c r="C55" s="15">
        <v>99.265000000000001</v>
      </c>
      <c r="D55" s="15">
        <v>99.960999999999999</v>
      </c>
      <c r="E55" s="75">
        <v>99.837999999999994</v>
      </c>
      <c r="F55" s="16">
        <v>0.7</v>
      </c>
      <c r="G55" s="16">
        <v>-0.1</v>
      </c>
      <c r="H55" s="76">
        <v>3.4</v>
      </c>
      <c r="I55" s="18"/>
    </row>
    <row r="56" spans="1:9" s="19" customFormat="1" ht="18" customHeight="1" x14ac:dyDescent="0.2">
      <c r="A56" s="13" t="s">
        <v>63</v>
      </c>
      <c r="B56" s="14">
        <v>4954</v>
      </c>
      <c r="C56" s="15">
        <v>94.519000000000005</v>
      </c>
      <c r="D56" s="15">
        <v>94.912000000000006</v>
      </c>
      <c r="E56" s="75">
        <v>95.403999999999996</v>
      </c>
      <c r="F56" s="16">
        <v>0.4</v>
      </c>
      <c r="G56" s="16">
        <v>0.5</v>
      </c>
      <c r="H56" s="76">
        <v>4.0999999999999996</v>
      </c>
      <c r="I56" s="18"/>
    </row>
    <row r="57" spans="1:9" s="19" customFormat="1" ht="9.9499999999999993" customHeight="1" x14ac:dyDescent="0.2">
      <c r="A57" s="17" t="s">
        <v>64</v>
      </c>
      <c r="B57" s="14">
        <v>644</v>
      </c>
      <c r="C57" s="15">
        <v>113.66</v>
      </c>
      <c r="D57" s="15">
        <v>114.22199999999999</v>
      </c>
      <c r="E57" s="75">
        <v>113.956</v>
      </c>
      <c r="F57" s="16">
        <v>0.5</v>
      </c>
      <c r="G57" s="16">
        <v>-0.2</v>
      </c>
      <c r="H57" s="76">
        <v>2.6</v>
      </c>
      <c r="I57" s="18"/>
    </row>
    <row r="58" spans="1:9" s="19" customFormat="1" ht="9.9499999999999993" customHeight="1" x14ac:dyDescent="0.2">
      <c r="A58" s="17" t="s">
        <v>65</v>
      </c>
      <c r="B58" s="14">
        <v>324</v>
      </c>
      <c r="C58" s="15">
        <v>91.352999999999994</v>
      </c>
      <c r="D58" s="15">
        <v>90.757999999999996</v>
      </c>
      <c r="E58" s="75">
        <v>90.93</v>
      </c>
      <c r="F58" s="16">
        <v>-0.7</v>
      </c>
      <c r="G58" s="16">
        <v>0.2</v>
      </c>
      <c r="H58" s="76">
        <v>0.4</v>
      </c>
      <c r="I58" s="18"/>
    </row>
    <row r="59" spans="1:9" s="19" customFormat="1" ht="9.9499999999999993" customHeight="1" x14ac:dyDescent="0.2">
      <c r="A59" s="17" t="s">
        <v>66</v>
      </c>
      <c r="B59" s="14">
        <v>15</v>
      </c>
      <c r="C59" s="15">
        <v>98.468000000000004</v>
      </c>
      <c r="D59" s="15">
        <v>94.72</v>
      </c>
      <c r="E59" s="75">
        <v>96.659000000000006</v>
      </c>
      <c r="F59" s="16">
        <v>-3.8</v>
      </c>
      <c r="G59" s="16">
        <v>2</v>
      </c>
      <c r="H59" s="76">
        <v>-1</v>
      </c>
      <c r="I59" s="18"/>
    </row>
    <row r="60" spans="1:9" s="19" customFormat="1" ht="9.9499999999999993" customHeight="1" x14ac:dyDescent="0.2">
      <c r="A60" s="17" t="s">
        <v>67</v>
      </c>
      <c r="B60" s="14">
        <v>308</v>
      </c>
      <c r="C60" s="15">
        <v>99.67</v>
      </c>
      <c r="D60" s="15">
        <v>99.394999999999996</v>
      </c>
      <c r="E60" s="75">
        <v>99.545000000000002</v>
      </c>
      <c r="F60" s="16">
        <v>-0.3</v>
      </c>
      <c r="G60" s="16">
        <v>0.2</v>
      </c>
      <c r="H60" s="76">
        <v>1.4</v>
      </c>
      <c r="I60" s="18"/>
    </row>
    <row r="61" spans="1:9" s="19" customFormat="1" ht="9.9499999999999993" customHeight="1" x14ac:dyDescent="0.2">
      <c r="A61" s="17" t="s">
        <v>68</v>
      </c>
      <c r="B61" s="14">
        <v>368</v>
      </c>
      <c r="C61" s="15">
        <v>96.697999999999993</v>
      </c>
      <c r="D61" s="15">
        <v>98.015000000000001</v>
      </c>
      <c r="E61" s="75">
        <v>99.828999999999994</v>
      </c>
      <c r="F61" s="16">
        <v>1.4</v>
      </c>
      <c r="G61" s="16">
        <v>1.9</v>
      </c>
      <c r="H61" s="76">
        <v>13.2</v>
      </c>
      <c r="I61" s="18"/>
    </row>
    <row r="62" spans="1:9" s="19" customFormat="1" ht="9.9499999999999993" customHeight="1" x14ac:dyDescent="0.2">
      <c r="A62" s="17" t="s">
        <v>69</v>
      </c>
      <c r="B62" s="14">
        <v>412</v>
      </c>
      <c r="C62" s="15">
        <v>106.711</v>
      </c>
      <c r="D62" s="15">
        <v>104.944</v>
      </c>
      <c r="E62" s="75">
        <v>104.54900000000001</v>
      </c>
      <c r="F62" s="16">
        <v>-1.7</v>
      </c>
      <c r="G62" s="16">
        <v>-0.4</v>
      </c>
      <c r="H62" s="76">
        <v>3.6</v>
      </c>
      <c r="I62" s="18"/>
    </row>
    <row r="63" spans="1:9" s="19" customFormat="1" ht="9.9499999999999993" customHeight="1" x14ac:dyDescent="0.2">
      <c r="A63" s="17" t="s">
        <v>70</v>
      </c>
      <c r="B63" s="14">
        <v>2765</v>
      </c>
      <c r="C63" s="15">
        <v>87.262</v>
      </c>
      <c r="D63" s="15">
        <v>88.037999999999997</v>
      </c>
      <c r="E63" s="75">
        <v>88.736000000000004</v>
      </c>
      <c r="F63" s="16">
        <v>0.9</v>
      </c>
      <c r="G63" s="16">
        <v>0.8</v>
      </c>
      <c r="H63" s="76">
        <v>4.5</v>
      </c>
      <c r="I63" s="18"/>
    </row>
    <row r="64" spans="1:9" s="19" customFormat="1" ht="9.9499999999999993" customHeight="1" x14ac:dyDescent="0.2">
      <c r="A64" s="17" t="s">
        <v>71</v>
      </c>
      <c r="B64" s="14">
        <v>117</v>
      </c>
      <c r="C64" s="15">
        <v>105.511</v>
      </c>
      <c r="D64" s="15">
        <v>105.633</v>
      </c>
      <c r="E64" s="75">
        <v>106.01</v>
      </c>
      <c r="F64" s="16">
        <v>0.1</v>
      </c>
      <c r="G64" s="16">
        <v>0.4</v>
      </c>
      <c r="H64" s="76">
        <v>0.3</v>
      </c>
      <c r="I64" s="18"/>
    </row>
    <row r="65" spans="1:9" s="19" customFormat="1" ht="18" customHeight="1" x14ac:dyDescent="0.2">
      <c r="A65" s="13" t="s">
        <v>72</v>
      </c>
      <c r="B65" s="14">
        <v>872</v>
      </c>
      <c r="C65" s="15">
        <v>113.44</v>
      </c>
      <c r="D65" s="15">
        <v>115.136</v>
      </c>
      <c r="E65" s="75">
        <v>114.65900000000001</v>
      </c>
      <c r="F65" s="16">
        <v>1.5</v>
      </c>
      <c r="G65" s="16">
        <v>-0.4</v>
      </c>
      <c r="H65" s="76">
        <v>5.7</v>
      </c>
      <c r="I65" s="18"/>
    </row>
    <row r="66" spans="1:9" s="19" customFormat="1" ht="9.9499999999999993" customHeight="1" x14ac:dyDescent="0.2">
      <c r="A66" s="17" t="s">
        <v>73</v>
      </c>
      <c r="B66" s="14">
        <v>12</v>
      </c>
      <c r="C66" s="15">
        <v>88.119</v>
      </c>
      <c r="D66" s="15">
        <v>89.929000000000002</v>
      </c>
      <c r="E66" s="75">
        <v>90.891000000000005</v>
      </c>
      <c r="F66" s="16">
        <v>2.1</v>
      </c>
      <c r="G66" s="16">
        <v>1.1000000000000001</v>
      </c>
      <c r="H66" s="76">
        <v>2</v>
      </c>
      <c r="I66" s="18"/>
    </row>
    <row r="67" spans="1:9" s="19" customFormat="1" ht="9.9499999999999993" customHeight="1" x14ac:dyDescent="0.2">
      <c r="A67" s="17" t="s">
        <v>74</v>
      </c>
      <c r="B67" s="14">
        <v>26</v>
      </c>
      <c r="C67" s="15">
        <v>106.864</v>
      </c>
      <c r="D67" s="15">
        <v>106.527</v>
      </c>
      <c r="E67" s="75">
        <v>106.288</v>
      </c>
      <c r="F67" s="16">
        <v>-0.3</v>
      </c>
      <c r="G67" s="16">
        <v>-0.2</v>
      </c>
      <c r="H67" s="76">
        <v>1</v>
      </c>
      <c r="I67" s="18"/>
    </row>
    <row r="68" spans="1:9" s="19" customFormat="1" ht="9.9499999999999993" customHeight="1" x14ac:dyDescent="0.2">
      <c r="A68" s="17" t="s">
        <v>75</v>
      </c>
      <c r="B68" s="14">
        <v>66</v>
      </c>
      <c r="C68" s="15">
        <v>112.378</v>
      </c>
      <c r="D68" s="15">
        <v>112.491</v>
      </c>
      <c r="E68" s="75">
        <v>109.937</v>
      </c>
      <c r="F68" s="16">
        <v>0.1</v>
      </c>
      <c r="G68" s="16">
        <v>-2.2999999999999998</v>
      </c>
      <c r="H68" s="76">
        <v>-0.7</v>
      </c>
      <c r="I68" s="18"/>
    </row>
    <row r="69" spans="1:9" s="19" customFormat="1" ht="9.9499999999999993" customHeight="1" x14ac:dyDescent="0.2">
      <c r="A69" s="17" t="s">
        <v>76</v>
      </c>
      <c r="B69" s="14">
        <v>63</v>
      </c>
      <c r="C69" s="15">
        <v>94.391999999999996</v>
      </c>
      <c r="D69" s="15">
        <v>95.141000000000005</v>
      </c>
      <c r="E69" s="75">
        <v>94.141999999999996</v>
      </c>
      <c r="F69" s="16">
        <v>0.8</v>
      </c>
      <c r="G69" s="16">
        <v>-1.1000000000000001</v>
      </c>
      <c r="H69" s="76">
        <v>6.5</v>
      </c>
      <c r="I69" s="18"/>
    </row>
    <row r="70" spans="1:9" s="19" customFormat="1" ht="9.9499999999999993" customHeight="1" x14ac:dyDescent="0.2">
      <c r="A70" s="17" t="s">
        <v>77</v>
      </c>
      <c r="B70" s="14">
        <v>25</v>
      </c>
      <c r="C70" s="15">
        <v>97.938999999999993</v>
      </c>
      <c r="D70" s="15">
        <v>104.06399999999999</v>
      </c>
      <c r="E70" s="75">
        <v>95.415999999999997</v>
      </c>
      <c r="F70" s="16">
        <v>6.3</v>
      </c>
      <c r="G70" s="16">
        <v>-8.3000000000000007</v>
      </c>
      <c r="H70" s="76">
        <v>-6.4</v>
      </c>
      <c r="I70" s="18"/>
    </row>
    <row r="71" spans="1:9" s="19" customFormat="1" ht="9.9499999999999993" customHeight="1" x14ac:dyDescent="0.2">
      <c r="A71" s="17" t="s">
        <v>78</v>
      </c>
      <c r="B71" s="14">
        <v>256</v>
      </c>
      <c r="C71" s="15">
        <v>90.442999999999998</v>
      </c>
      <c r="D71" s="15">
        <v>90.224000000000004</v>
      </c>
      <c r="E71" s="75">
        <v>90.649000000000001</v>
      </c>
      <c r="F71" s="16">
        <v>-0.2</v>
      </c>
      <c r="G71" s="16">
        <v>0.5</v>
      </c>
      <c r="H71" s="76">
        <v>1.2</v>
      </c>
      <c r="I71" s="18"/>
    </row>
    <row r="72" spans="1:9" s="19" customFormat="1" ht="9.9499999999999993" customHeight="1" x14ac:dyDescent="0.2">
      <c r="A72" s="17" t="s">
        <v>79</v>
      </c>
      <c r="B72" s="14">
        <v>104</v>
      </c>
      <c r="C72" s="15">
        <v>108.517</v>
      </c>
      <c r="D72" s="15">
        <v>108.33</v>
      </c>
      <c r="E72" s="75">
        <v>107.288</v>
      </c>
      <c r="F72" s="16">
        <v>-0.2</v>
      </c>
      <c r="G72" s="16">
        <v>-1</v>
      </c>
      <c r="H72" s="76">
        <v>1.1000000000000001</v>
      </c>
      <c r="I72" s="18"/>
    </row>
    <row r="73" spans="1:9" s="19" customFormat="1" ht="9.9499999999999993" customHeight="1" x14ac:dyDescent="0.2">
      <c r="A73" s="17" t="s">
        <v>80</v>
      </c>
      <c r="B73" s="14">
        <v>319</v>
      </c>
      <c r="C73" s="15">
        <v>140.20699999999999</v>
      </c>
      <c r="D73" s="15">
        <v>144.38300000000001</v>
      </c>
      <c r="E73" s="75">
        <v>144.47800000000001</v>
      </c>
      <c r="F73" s="16">
        <v>3</v>
      </c>
      <c r="G73" s="16">
        <v>0.1</v>
      </c>
      <c r="H73" s="76">
        <v>11.7</v>
      </c>
      <c r="I73" s="18"/>
    </row>
    <row r="74" spans="1:9" s="19" customFormat="1" ht="9.1999999999999993" customHeight="1" x14ac:dyDescent="0.2">
      <c r="A74" s="21"/>
      <c r="B74" s="21"/>
      <c r="C74" s="21"/>
      <c r="D74" s="21"/>
      <c r="E74" s="21"/>
      <c r="F74" s="21"/>
      <c r="G74" s="21"/>
      <c r="H74" s="21"/>
    </row>
    <row r="75" spans="1:9" ht="9.75" customHeight="1" x14ac:dyDescent="0.2">
      <c r="A75" s="9" t="s">
        <v>96</v>
      </c>
      <c r="B75" s="9"/>
      <c r="C75" s="9"/>
      <c r="D75" s="9"/>
      <c r="E75" s="9"/>
      <c r="F75" s="9"/>
      <c r="G75" s="9"/>
      <c r="H75" s="9"/>
    </row>
    <row r="76" spans="1:9" ht="9.75" customHeight="1" x14ac:dyDescent="0.2">
      <c r="A76" s="9"/>
      <c r="B76" s="9"/>
      <c r="C76" s="9"/>
      <c r="D76" s="9"/>
      <c r="E76" s="9"/>
      <c r="F76" s="9"/>
      <c r="G76" s="9"/>
      <c r="H76" s="9"/>
    </row>
    <row r="77" spans="1:9" ht="9.1999999999999993" customHeight="1" x14ac:dyDescent="0.2">
      <c r="A77" s="9"/>
      <c r="B77" s="9"/>
      <c r="C77" s="9"/>
      <c r="D77" s="9"/>
      <c r="E77" s="9"/>
      <c r="F77" s="9"/>
      <c r="G77" s="9"/>
      <c r="H77" s="9"/>
    </row>
    <row r="78" spans="1:9" ht="9.1999999999999993" customHeight="1" x14ac:dyDescent="0.2">
      <c r="A78" s="9"/>
      <c r="B78" s="9"/>
      <c r="C78" s="9"/>
      <c r="D78" s="9"/>
      <c r="E78" s="9"/>
      <c r="F78" s="9"/>
      <c r="G78" s="9"/>
      <c r="H78" s="9"/>
    </row>
    <row r="79" spans="1:9" ht="10.9" customHeight="1" x14ac:dyDescent="0.2">
      <c r="A79" s="9"/>
      <c r="B79" s="9"/>
      <c r="C79" s="9"/>
      <c r="D79" s="9"/>
      <c r="E79" s="9"/>
      <c r="F79" s="9"/>
      <c r="G79" s="9"/>
      <c r="H79" s="9"/>
    </row>
    <row r="80" spans="1:9" ht="12" customHeight="1" x14ac:dyDescent="0.2">
      <c r="A80" s="9"/>
      <c r="B80" s="9"/>
      <c r="C80" s="9"/>
      <c r="D80" s="9"/>
      <c r="E80" s="9"/>
      <c r="F80" s="9"/>
      <c r="G80" s="9"/>
      <c r="H80" s="9"/>
    </row>
    <row r="81" spans="1:8" ht="18" customHeight="1" x14ac:dyDescent="0.2">
      <c r="A81" s="9"/>
      <c r="B81" s="9"/>
      <c r="C81" s="9"/>
      <c r="D81" s="9"/>
      <c r="E81" s="9"/>
      <c r="F81" s="9"/>
      <c r="G81" s="9"/>
      <c r="H81" s="9"/>
    </row>
    <row r="82" spans="1:8" ht="9.75" customHeight="1" x14ac:dyDescent="0.2">
      <c r="A82" s="9"/>
      <c r="B82" s="9"/>
      <c r="C82" s="9"/>
      <c r="D82" s="9"/>
      <c r="E82" s="9"/>
      <c r="F82" s="9"/>
      <c r="G82" s="9"/>
      <c r="H82" s="9"/>
    </row>
    <row r="83" spans="1:8" ht="18" customHeight="1" x14ac:dyDescent="0.2">
      <c r="A83" s="9"/>
      <c r="B83" s="9"/>
      <c r="C83" s="9"/>
      <c r="D83" s="9"/>
      <c r="E83" s="9"/>
      <c r="F83" s="9"/>
      <c r="G83" s="9"/>
      <c r="H83" s="9"/>
    </row>
    <row r="84" spans="1:8" ht="11.25" hidden="1" customHeight="1" x14ac:dyDescent="0.2">
      <c r="A84" s="9"/>
      <c r="B84" s="9"/>
      <c r="C84" s="9"/>
      <c r="D84" s="9"/>
      <c r="E84" s="9"/>
      <c r="F84" s="9"/>
      <c r="G84" s="9"/>
      <c r="H84" s="9"/>
    </row>
    <row r="85" spans="1:8" ht="9.75" customHeight="1" x14ac:dyDescent="0.2">
      <c r="A85" s="9"/>
      <c r="B85" s="9"/>
      <c r="C85" s="9"/>
      <c r="D85" s="9"/>
      <c r="E85" s="9"/>
      <c r="F85" s="9"/>
      <c r="G85" s="9"/>
      <c r="H85" s="9"/>
    </row>
    <row r="86" spans="1:8" ht="9.75" customHeight="1" x14ac:dyDescent="0.2">
      <c r="A86" s="9"/>
      <c r="B86" s="9"/>
      <c r="C86" s="9"/>
      <c r="D86" s="9"/>
      <c r="E86" s="9"/>
      <c r="F86" s="9"/>
      <c r="G86" s="9"/>
      <c r="H86" s="9"/>
    </row>
    <row r="87" spans="1:8" ht="9.75" customHeight="1" x14ac:dyDescent="0.2">
      <c r="A87" s="9"/>
      <c r="B87" s="9"/>
      <c r="C87" s="9"/>
      <c r="D87" s="9"/>
      <c r="E87" s="9"/>
      <c r="F87" s="9"/>
      <c r="G87" s="9"/>
      <c r="H87" s="9"/>
    </row>
    <row r="88" spans="1:8" ht="9.75" customHeight="1" x14ac:dyDescent="0.2">
      <c r="A88" s="9"/>
      <c r="B88" s="9"/>
      <c r="C88" s="9"/>
      <c r="D88" s="9"/>
      <c r="E88" s="9"/>
      <c r="F88" s="9"/>
      <c r="G88" s="9"/>
      <c r="H88" s="9"/>
    </row>
    <row r="89" spans="1:8" ht="9.75" customHeight="1" x14ac:dyDescent="0.2">
      <c r="A89" s="9"/>
      <c r="B89" s="9"/>
      <c r="C89" s="9"/>
      <c r="D89" s="9"/>
      <c r="E89" s="9"/>
      <c r="F89" s="9"/>
      <c r="G89" s="9"/>
      <c r="H89" s="9"/>
    </row>
    <row r="90" spans="1:8" ht="9.75" customHeight="1" x14ac:dyDescent="0.2">
      <c r="A90" s="9"/>
      <c r="B90" s="9"/>
      <c r="C90" s="9"/>
      <c r="D90" s="9"/>
      <c r="E90" s="9"/>
      <c r="F90" s="9"/>
      <c r="G90" s="9"/>
      <c r="H90" s="9"/>
    </row>
    <row r="91" spans="1:8" ht="9.75" customHeight="1" x14ac:dyDescent="0.2">
      <c r="A91" s="9"/>
      <c r="B91" s="9"/>
      <c r="C91" s="9"/>
      <c r="D91" s="9"/>
      <c r="E91" s="9"/>
      <c r="F91" s="9"/>
      <c r="G91" s="9"/>
      <c r="H91" s="9"/>
    </row>
    <row r="92" spans="1:8" ht="9.75" customHeight="1" x14ac:dyDescent="0.2">
      <c r="A92" s="9"/>
      <c r="B92" s="9"/>
      <c r="C92" s="9"/>
      <c r="D92" s="9"/>
      <c r="E92" s="9"/>
      <c r="F92" s="9"/>
      <c r="G92" s="9"/>
      <c r="H92" s="9"/>
    </row>
    <row r="93" spans="1:8" ht="18" customHeight="1" x14ac:dyDescent="0.2">
      <c r="A93" s="9"/>
      <c r="B93" s="9"/>
      <c r="C93" s="9"/>
      <c r="D93" s="9"/>
      <c r="E93" s="9"/>
      <c r="F93" s="9"/>
      <c r="G93" s="9"/>
      <c r="H93" s="9"/>
    </row>
    <row r="94" spans="1:8" ht="9.75" customHeight="1" x14ac:dyDescent="0.2">
      <c r="A94" s="9"/>
      <c r="B94" s="9"/>
      <c r="C94" s="9"/>
      <c r="D94" s="9"/>
      <c r="E94" s="9"/>
      <c r="F94" s="9"/>
      <c r="G94" s="9"/>
      <c r="H94" s="9"/>
    </row>
    <row r="95" spans="1:8" ht="9.75" customHeight="1" x14ac:dyDescent="0.2">
      <c r="A95" s="9"/>
      <c r="B95" s="9"/>
      <c r="C95" s="9"/>
      <c r="D95" s="9"/>
      <c r="E95" s="9"/>
      <c r="F95" s="9"/>
      <c r="G95" s="9"/>
      <c r="H95" s="9"/>
    </row>
    <row r="96" spans="1:8" ht="18" customHeight="1" x14ac:dyDescent="0.2">
      <c r="A96" s="9"/>
      <c r="B96" s="9"/>
      <c r="C96" s="9"/>
      <c r="D96" s="9"/>
      <c r="E96" s="9"/>
      <c r="F96" s="9"/>
      <c r="G96" s="9"/>
      <c r="H96" s="9"/>
    </row>
    <row r="97" spans="1:8" ht="9.75" customHeight="1" x14ac:dyDescent="0.2">
      <c r="A97" s="9"/>
      <c r="B97" s="9"/>
      <c r="C97" s="9"/>
      <c r="D97" s="9"/>
      <c r="E97" s="9"/>
      <c r="F97" s="9"/>
      <c r="G97" s="9"/>
      <c r="H97" s="9"/>
    </row>
    <row r="98" spans="1:8" ht="11.25" hidden="1" customHeight="1" x14ac:dyDescent="0.2">
      <c r="A98" s="9"/>
      <c r="B98" s="9"/>
      <c r="C98" s="9"/>
      <c r="D98" s="9"/>
      <c r="E98" s="9"/>
      <c r="F98" s="9"/>
      <c r="G98" s="9"/>
      <c r="H98" s="9"/>
    </row>
    <row r="99" spans="1:8" ht="9.75" customHeight="1" x14ac:dyDescent="0.2">
      <c r="A99" s="9"/>
      <c r="B99" s="9"/>
      <c r="C99" s="9"/>
      <c r="D99" s="9"/>
      <c r="E99" s="9"/>
      <c r="F99" s="9"/>
      <c r="G99" s="9"/>
      <c r="H99" s="9"/>
    </row>
    <row r="100" spans="1:8" ht="11.25" hidden="1" customHeight="1" x14ac:dyDescent="0.2">
      <c r="A100" s="9"/>
      <c r="B100" s="9"/>
      <c r="C100" s="9"/>
      <c r="D100" s="9"/>
      <c r="E100" s="9"/>
      <c r="F100" s="9"/>
      <c r="G100" s="9"/>
      <c r="H100" s="9"/>
    </row>
    <row r="101" spans="1:8" ht="9.75" customHeight="1" x14ac:dyDescent="0.2">
      <c r="A101" s="9"/>
      <c r="B101" s="9"/>
      <c r="C101" s="9"/>
      <c r="D101" s="9"/>
      <c r="E101" s="9"/>
      <c r="F101" s="9"/>
      <c r="G101" s="9"/>
      <c r="H101" s="9"/>
    </row>
    <row r="102" spans="1:8" ht="9.75" customHeight="1" x14ac:dyDescent="0.2">
      <c r="A102" s="9"/>
      <c r="B102" s="9"/>
      <c r="C102" s="9"/>
      <c r="D102" s="9"/>
      <c r="E102" s="9"/>
      <c r="F102" s="9"/>
      <c r="G102" s="9"/>
      <c r="H102" s="9"/>
    </row>
    <row r="103" spans="1:8" ht="18" customHeight="1" x14ac:dyDescent="0.2">
      <c r="A103" s="9"/>
      <c r="B103" s="9"/>
      <c r="C103" s="9"/>
      <c r="D103" s="9"/>
      <c r="E103" s="9"/>
      <c r="F103" s="9"/>
      <c r="G103" s="9"/>
      <c r="H103" s="9"/>
    </row>
    <row r="104" spans="1:8" ht="9.75" customHeight="1" x14ac:dyDescent="0.2">
      <c r="A104" s="9"/>
      <c r="B104" s="9"/>
      <c r="C104" s="9"/>
      <c r="D104" s="9"/>
      <c r="E104" s="9"/>
      <c r="F104" s="9"/>
      <c r="G104" s="9"/>
      <c r="H104" s="9"/>
    </row>
    <row r="105" spans="1:8" ht="11.25" hidden="1" customHeight="1" x14ac:dyDescent="0.2">
      <c r="A105" s="9"/>
      <c r="B105" s="9"/>
      <c r="C105" s="9"/>
      <c r="D105" s="9"/>
      <c r="E105" s="9"/>
      <c r="F105" s="9"/>
      <c r="G105" s="9"/>
      <c r="H105" s="9"/>
    </row>
    <row r="106" spans="1:8" ht="18" customHeight="1" x14ac:dyDescent="0.2">
      <c r="A106" s="9"/>
      <c r="B106" s="9"/>
      <c r="C106" s="9"/>
      <c r="D106" s="9"/>
      <c r="E106" s="9"/>
      <c r="F106" s="9"/>
      <c r="G106" s="9"/>
      <c r="H106" s="9"/>
    </row>
    <row r="107" spans="1:8" ht="11.25" hidden="1" customHeight="1" x14ac:dyDescent="0.2">
      <c r="A107" s="9"/>
      <c r="B107" s="9"/>
      <c r="C107" s="9"/>
      <c r="D107" s="9"/>
      <c r="E107" s="9"/>
      <c r="F107" s="9"/>
      <c r="G107" s="9"/>
      <c r="H107" s="9"/>
    </row>
    <row r="108" spans="1:8" ht="9.75" customHeight="1" x14ac:dyDescent="0.2">
      <c r="A108" s="9"/>
      <c r="B108" s="9"/>
      <c r="C108" s="9"/>
      <c r="D108" s="9"/>
      <c r="E108" s="9"/>
      <c r="F108" s="9"/>
      <c r="G108" s="9"/>
      <c r="H108" s="9"/>
    </row>
    <row r="109" spans="1:8" ht="11.25" hidden="1" customHeight="1" x14ac:dyDescent="0.2">
      <c r="A109" s="9"/>
      <c r="B109" s="9"/>
      <c r="C109" s="9"/>
      <c r="D109" s="9"/>
      <c r="E109" s="9"/>
      <c r="F109" s="9"/>
      <c r="G109" s="9"/>
      <c r="H109" s="9"/>
    </row>
    <row r="110" spans="1:8" ht="18" customHeight="1" x14ac:dyDescent="0.2">
      <c r="A110" s="9"/>
      <c r="B110" s="9"/>
      <c r="C110" s="9"/>
      <c r="D110" s="9"/>
      <c r="E110" s="9"/>
      <c r="F110" s="9"/>
      <c r="G110" s="9"/>
      <c r="H110" s="9"/>
    </row>
    <row r="111" spans="1:8" ht="9.75" hidden="1" customHeight="1" x14ac:dyDescent="0.2">
      <c r="A111" s="9"/>
      <c r="B111" s="9"/>
      <c r="C111" s="9"/>
      <c r="D111" s="9"/>
      <c r="E111" s="9"/>
      <c r="F111" s="9"/>
      <c r="G111" s="9"/>
      <c r="H111" s="9"/>
    </row>
    <row r="112" spans="1:8" ht="9.75" hidden="1" customHeight="1" x14ac:dyDescent="0.2">
      <c r="A112" s="9"/>
      <c r="B112" s="9"/>
      <c r="C112" s="9"/>
      <c r="D112" s="9"/>
      <c r="E112" s="9"/>
      <c r="F112" s="9"/>
      <c r="G112" s="9"/>
      <c r="H112" s="9"/>
    </row>
    <row r="113" spans="1:8" ht="9.75" hidden="1" customHeight="1" x14ac:dyDescent="0.2">
      <c r="A113" s="9"/>
      <c r="B113" s="9"/>
      <c r="C113" s="9"/>
      <c r="D113" s="9"/>
      <c r="E113" s="9"/>
      <c r="F113" s="9"/>
      <c r="G113" s="9"/>
      <c r="H113" s="9"/>
    </row>
    <row r="114" spans="1:8" ht="9.75" hidden="1" customHeight="1" x14ac:dyDescent="0.2">
      <c r="A114" s="9"/>
      <c r="B114" s="9"/>
      <c r="C114" s="9"/>
      <c r="D114" s="9"/>
      <c r="E114" s="9"/>
      <c r="F114" s="9"/>
      <c r="G114" s="9"/>
      <c r="H114" s="9"/>
    </row>
  </sheetData>
  <mergeCells count="5">
    <mergeCell ref="A1:H1"/>
    <mergeCell ref="A2:H2"/>
    <mergeCell ref="A3:A5"/>
    <mergeCell ref="B3:B5"/>
    <mergeCell ref="C3:E4"/>
  </mergeCells>
  <printOptions horizontalCentered="1"/>
  <pageMargins left="0.49" right="0.51" top="0.56999999999999995" bottom="0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D2F2B-7D0C-490C-8B39-681C8C5FDE1D}">
  <sheetPr codeName="Sheet4"/>
  <dimension ref="A1:I149"/>
  <sheetViews>
    <sheetView showGridLines="0" zoomScaleNormal="100" workbookViewId="0">
      <selection sqref="A1:H1"/>
    </sheetView>
  </sheetViews>
  <sheetFormatPr defaultRowHeight="12.75" x14ac:dyDescent="0.2"/>
  <cols>
    <col min="1" max="1" width="39.140625" style="10" customWidth="1"/>
    <col min="2" max="2" width="7.28515625" style="10" customWidth="1"/>
    <col min="3" max="8" width="7.7109375" style="10" customWidth="1"/>
    <col min="9" max="13" width="9.140625" style="1" customWidth="1"/>
    <col min="14" max="16384" width="9.140625" style="1"/>
  </cols>
  <sheetData>
    <row r="1" spans="1:9" ht="16.899999999999999" customHeight="1" x14ac:dyDescent="0.2">
      <c r="A1" s="77" t="s">
        <v>81</v>
      </c>
      <c r="B1" s="77"/>
      <c r="C1" s="77"/>
      <c r="D1" s="77"/>
      <c r="E1" s="77"/>
      <c r="F1" s="77"/>
      <c r="G1" s="77"/>
      <c r="H1" s="77"/>
    </row>
    <row r="2" spans="1:9" ht="16.149999999999999" customHeight="1" x14ac:dyDescent="0.2">
      <c r="A2" s="78">
        <v>46266</v>
      </c>
      <c r="B2" s="78"/>
      <c r="C2" s="78"/>
      <c r="D2" s="78"/>
      <c r="E2" s="78"/>
      <c r="F2" s="78"/>
      <c r="G2" s="78"/>
      <c r="H2" s="78"/>
    </row>
    <row r="3" spans="1:9" s="4" customFormat="1" ht="9.1999999999999993" customHeight="1" x14ac:dyDescent="0.2">
      <c r="A3" s="79" t="s">
        <v>16</v>
      </c>
      <c r="B3" s="82" t="s">
        <v>0</v>
      </c>
      <c r="C3" s="85" t="s">
        <v>92</v>
      </c>
      <c r="D3" s="86"/>
      <c r="E3" s="87"/>
      <c r="F3" s="2"/>
      <c r="G3" s="3" t="s">
        <v>17</v>
      </c>
      <c r="H3" s="3"/>
    </row>
    <row r="4" spans="1:9" s="4" customFormat="1" ht="10.9" customHeight="1" x14ac:dyDescent="0.2">
      <c r="A4" s="80"/>
      <c r="B4" s="83"/>
      <c r="C4" s="88"/>
      <c r="D4" s="89"/>
      <c r="E4" s="90"/>
      <c r="F4" s="5">
        <f>A2-1</f>
        <v>46265</v>
      </c>
      <c r="G4" s="5">
        <f>A2</f>
        <v>46266</v>
      </c>
      <c r="H4" s="6">
        <f>A2</f>
        <v>46266</v>
      </c>
    </row>
    <row r="5" spans="1:9" s="4" customFormat="1" ht="12" customHeight="1" x14ac:dyDescent="0.2">
      <c r="A5" s="81"/>
      <c r="B5" s="84"/>
      <c r="C5" s="7">
        <f>A2-32</f>
        <v>46234</v>
      </c>
      <c r="D5" s="7">
        <f>A2-1</f>
        <v>46265</v>
      </c>
      <c r="E5" s="8">
        <f>A2</f>
        <v>46266</v>
      </c>
      <c r="F5" s="8">
        <f>A2-32</f>
        <v>46234</v>
      </c>
      <c r="G5" s="8">
        <f>A2-1</f>
        <v>46265</v>
      </c>
      <c r="H5" s="8">
        <f>A2-365</f>
        <v>45901</v>
      </c>
    </row>
    <row r="6" spans="1:9" s="19" customFormat="1" ht="18" customHeight="1" x14ac:dyDescent="0.2">
      <c r="A6" s="12" t="s">
        <v>18</v>
      </c>
      <c r="B6" s="52">
        <v>10000</v>
      </c>
      <c r="C6" s="53">
        <v>101.57299999999999</v>
      </c>
      <c r="D6" s="53">
        <v>103.48699999999999</v>
      </c>
      <c r="E6" s="53">
        <v>107.258</v>
      </c>
      <c r="F6" s="55">
        <v>1.9</v>
      </c>
      <c r="G6" s="55">
        <v>3.6</v>
      </c>
      <c r="H6" s="55">
        <v>19.399999999999999</v>
      </c>
      <c r="I6" s="18"/>
    </row>
    <row r="7" spans="1:9" s="19" customFormat="1" ht="9.9499999999999993" customHeight="1" x14ac:dyDescent="0.2">
      <c r="A7" s="12" t="s">
        <v>19</v>
      </c>
      <c r="B7" s="52">
        <v>8026</v>
      </c>
      <c r="C7" s="53">
        <v>98.168999999999997</v>
      </c>
      <c r="D7" s="53">
        <v>98.528999999999996</v>
      </c>
      <c r="E7" s="54">
        <v>99.37</v>
      </c>
      <c r="F7" s="55">
        <v>0.4</v>
      </c>
      <c r="G7" s="55">
        <v>0.9</v>
      </c>
      <c r="H7" s="55">
        <v>8.3000000000000007</v>
      </c>
    </row>
    <row r="8" spans="1:9" s="19" customFormat="1" ht="18" customHeight="1" x14ac:dyDescent="0.2">
      <c r="A8" s="13" t="s">
        <v>20</v>
      </c>
      <c r="B8" s="14">
        <v>214</v>
      </c>
      <c r="C8" s="15">
        <v>99.218999999999994</v>
      </c>
      <c r="D8" s="15">
        <v>98.826999999999998</v>
      </c>
      <c r="E8" s="15">
        <v>98.763999999999996</v>
      </c>
      <c r="F8" s="16">
        <v>-0.4</v>
      </c>
      <c r="G8" s="16">
        <v>-0.1</v>
      </c>
      <c r="H8" s="16">
        <v>-4.3</v>
      </c>
    </row>
    <row r="9" spans="1:9" s="19" customFormat="1" ht="9.9499999999999993" customHeight="1" x14ac:dyDescent="0.2">
      <c r="A9" s="17" t="s">
        <v>23</v>
      </c>
      <c r="B9" s="14">
        <v>5</v>
      </c>
      <c r="C9" s="15">
        <v>110.044</v>
      </c>
      <c r="D9" s="15">
        <v>108.06100000000001</v>
      </c>
      <c r="E9" s="15">
        <v>108.06100000000001</v>
      </c>
      <c r="F9" s="16">
        <v>-1.8</v>
      </c>
      <c r="G9" s="16">
        <v>0</v>
      </c>
      <c r="H9" s="16">
        <v>-4</v>
      </c>
    </row>
    <row r="10" spans="1:9" s="19" customFormat="1" ht="9.9499999999999993" customHeight="1" x14ac:dyDescent="0.2">
      <c r="A10" s="17" t="s">
        <v>24</v>
      </c>
      <c r="B10" s="14">
        <v>6</v>
      </c>
      <c r="C10" s="15">
        <v>99.882000000000005</v>
      </c>
      <c r="D10" s="15">
        <v>98.236000000000004</v>
      </c>
      <c r="E10" s="15">
        <v>98.227999999999994</v>
      </c>
      <c r="F10" s="16">
        <v>-1.6</v>
      </c>
      <c r="G10" s="16">
        <v>0</v>
      </c>
      <c r="H10" s="16">
        <v>-2.4</v>
      </c>
    </row>
    <row r="11" spans="1:9" s="19" customFormat="1" ht="9.9499999999999993" customHeight="1" x14ac:dyDescent="0.2">
      <c r="A11" s="17" t="s">
        <v>25</v>
      </c>
      <c r="B11" s="14">
        <v>8</v>
      </c>
      <c r="C11" s="15">
        <v>90.927999999999997</v>
      </c>
      <c r="D11" s="15">
        <v>89.537000000000006</v>
      </c>
      <c r="E11" s="15">
        <v>91.748000000000005</v>
      </c>
      <c r="F11" s="16">
        <v>-1.5</v>
      </c>
      <c r="G11" s="16">
        <v>2.5</v>
      </c>
      <c r="H11" s="16">
        <v>-0.7</v>
      </c>
    </row>
    <row r="12" spans="1:9" s="19" customFormat="1" ht="9.9499999999999993" customHeight="1" x14ac:dyDescent="0.2">
      <c r="A12" s="17" t="s">
        <v>26</v>
      </c>
      <c r="B12" s="14">
        <v>5</v>
      </c>
      <c r="C12" s="15">
        <v>107.363</v>
      </c>
      <c r="D12" s="15">
        <v>102.702</v>
      </c>
      <c r="E12" s="15">
        <v>99.634</v>
      </c>
      <c r="F12" s="16">
        <v>-4.3</v>
      </c>
      <c r="G12" s="16">
        <v>-3</v>
      </c>
      <c r="H12" s="16">
        <v>-16.399999999999999</v>
      </c>
    </row>
    <row r="13" spans="1:9" s="19" customFormat="1" ht="9.9499999999999993" customHeight="1" x14ac:dyDescent="0.2">
      <c r="A13" s="17" t="s">
        <v>27</v>
      </c>
      <c r="B13" s="14">
        <v>3</v>
      </c>
      <c r="C13" s="15">
        <v>85.626999999999995</v>
      </c>
      <c r="D13" s="15">
        <v>87.358000000000004</v>
      </c>
      <c r="E13" s="15">
        <v>87.576999999999998</v>
      </c>
      <c r="F13" s="16">
        <v>2</v>
      </c>
      <c r="G13" s="16">
        <v>0.3</v>
      </c>
      <c r="H13" s="16">
        <v>-0.6</v>
      </c>
    </row>
    <row r="14" spans="1:9" s="19" customFormat="1" ht="9.9499999999999993" customHeight="1" x14ac:dyDescent="0.2">
      <c r="A14" s="17" t="s">
        <v>28</v>
      </c>
      <c r="B14" s="14">
        <v>25</v>
      </c>
      <c r="C14" s="15">
        <v>103.39700000000001</v>
      </c>
      <c r="D14" s="15">
        <v>103.04900000000001</v>
      </c>
      <c r="E14" s="15">
        <v>103.884</v>
      </c>
      <c r="F14" s="16">
        <v>-0.3</v>
      </c>
      <c r="G14" s="16">
        <v>0.8</v>
      </c>
      <c r="H14" s="16">
        <v>-26.6</v>
      </c>
    </row>
    <row r="15" spans="1:9" s="19" customFormat="1" ht="9.9499999999999993" customHeight="1" x14ac:dyDescent="0.2">
      <c r="A15" s="17" t="s">
        <v>29</v>
      </c>
      <c r="B15" s="14">
        <v>7</v>
      </c>
      <c r="C15" s="15">
        <v>85.433999999999997</v>
      </c>
      <c r="D15" s="15">
        <v>86.742999999999995</v>
      </c>
      <c r="E15" s="15">
        <v>86.841999999999999</v>
      </c>
      <c r="F15" s="16">
        <v>1.5</v>
      </c>
      <c r="G15" s="16">
        <v>0.1</v>
      </c>
      <c r="H15" s="16">
        <v>-3.8</v>
      </c>
    </row>
    <row r="16" spans="1:9" s="19" customFormat="1" ht="9.9499999999999993" customHeight="1" x14ac:dyDescent="0.2">
      <c r="A16" s="17" t="s">
        <v>30</v>
      </c>
      <c r="B16" s="14">
        <v>154</v>
      </c>
      <c r="C16" s="15">
        <v>99.134</v>
      </c>
      <c r="D16" s="15">
        <v>98.933999999999997</v>
      </c>
      <c r="E16" s="15">
        <v>98.685000000000002</v>
      </c>
      <c r="F16" s="16">
        <v>-0.2</v>
      </c>
      <c r="G16" s="16">
        <v>-0.3</v>
      </c>
      <c r="H16" s="16">
        <v>1.1000000000000001</v>
      </c>
    </row>
    <row r="17" spans="1:8" s="19" customFormat="1" ht="18" customHeight="1" x14ac:dyDescent="0.2">
      <c r="A17" s="13" t="s">
        <v>31</v>
      </c>
      <c r="B17" s="14">
        <v>90</v>
      </c>
      <c r="C17" s="15">
        <v>91.468000000000004</v>
      </c>
      <c r="D17" s="15">
        <v>93.694000000000003</v>
      </c>
      <c r="E17" s="15">
        <v>90.887</v>
      </c>
      <c r="F17" s="16">
        <v>2.4</v>
      </c>
      <c r="G17" s="16">
        <v>-3</v>
      </c>
      <c r="H17" s="16">
        <v>-5.3</v>
      </c>
    </row>
    <row r="18" spans="1:8" s="19" customFormat="1" ht="9.9499999999999993" customHeight="1" x14ac:dyDescent="0.2">
      <c r="A18" s="17" t="s">
        <v>32</v>
      </c>
      <c r="B18" s="14">
        <v>77</v>
      </c>
      <c r="C18" s="15">
        <v>90.369</v>
      </c>
      <c r="D18" s="15">
        <v>92.350999999999999</v>
      </c>
      <c r="E18" s="15">
        <v>89.082999999999998</v>
      </c>
      <c r="F18" s="16">
        <v>2.2000000000000002</v>
      </c>
      <c r="G18" s="16">
        <v>-3.5</v>
      </c>
      <c r="H18" s="16">
        <v>-7.3</v>
      </c>
    </row>
    <row r="19" spans="1:8" s="19" customFormat="1" ht="9.9499999999999993" customHeight="1" x14ac:dyDescent="0.2">
      <c r="A19" s="17" t="s">
        <v>33</v>
      </c>
      <c r="B19" s="14">
        <v>14</v>
      </c>
      <c r="C19" s="15">
        <v>97.67</v>
      </c>
      <c r="D19" s="15">
        <v>101.271</v>
      </c>
      <c r="E19" s="15">
        <v>101.069</v>
      </c>
      <c r="F19" s="16">
        <v>3.7</v>
      </c>
      <c r="G19" s="16">
        <v>-0.2</v>
      </c>
      <c r="H19" s="16">
        <v>6.3</v>
      </c>
    </row>
    <row r="20" spans="1:8" s="19" customFormat="1" ht="18" customHeight="1" x14ac:dyDescent="0.2">
      <c r="A20" s="13" t="s">
        <v>34</v>
      </c>
      <c r="B20" s="14">
        <v>62</v>
      </c>
      <c r="C20" s="15">
        <v>104.10599999999999</v>
      </c>
      <c r="D20" s="15">
        <v>104.298</v>
      </c>
      <c r="E20" s="15">
        <v>104.864</v>
      </c>
      <c r="F20" s="16">
        <v>0.2</v>
      </c>
      <c r="G20" s="16">
        <v>0.5</v>
      </c>
      <c r="H20" s="16">
        <v>14</v>
      </c>
    </row>
    <row r="21" spans="1:8" s="19" customFormat="1" ht="9.9499999999999993" customHeight="1" x14ac:dyDescent="0.2">
      <c r="A21" s="17" t="s">
        <v>36</v>
      </c>
      <c r="B21" s="14">
        <v>21</v>
      </c>
      <c r="C21" s="15">
        <v>111.27500000000001</v>
      </c>
      <c r="D21" s="15">
        <v>109.783</v>
      </c>
      <c r="E21" s="15">
        <v>109.938</v>
      </c>
      <c r="F21" s="16">
        <v>-1.3</v>
      </c>
      <c r="G21" s="16">
        <v>0.1</v>
      </c>
      <c r="H21" s="16">
        <v>17</v>
      </c>
    </row>
    <row r="22" spans="1:8" s="19" customFormat="1" ht="9.9499999999999993" customHeight="1" x14ac:dyDescent="0.2">
      <c r="A22" s="17" t="s">
        <v>82</v>
      </c>
      <c r="B22" s="14">
        <v>9</v>
      </c>
      <c r="C22" s="15">
        <v>100.577</v>
      </c>
      <c r="D22" s="15">
        <v>101.5</v>
      </c>
      <c r="E22" s="15">
        <v>101.173</v>
      </c>
      <c r="F22" s="16">
        <v>0.9</v>
      </c>
      <c r="G22" s="16">
        <v>-0.3</v>
      </c>
      <c r="H22" s="16">
        <v>-0.4</v>
      </c>
    </row>
    <row r="23" spans="1:8" s="19" customFormat="1" ht="9.9499999999999993" customHeight="1" x14ac:dyDescent="0.2">
      <c r="A23" s="17" t="s">
        <v>39</v>
      </c>
      <c r="B23" s="14">
        <v>30</v>
      </c>
      <c r="C23" s="15">
        <v>99.581999999999994</v>
      </c>
      <c r="D23" s="15">
        <v>100.81399999999999</v>
      </c>
      <c r="E23" s="15">
        <v>101.971</v>
      </c>
      <c r="F23" s="16">
        <v>1.2</v>
      </c>
      <c r="G23" s="16">
        <v>1.1000000000000001</v>
      </c>
      <c r="H23" s="16">
        <v>18.399999999999999</v>
      </c>
    </row>
    <row r="24" spans="1:8" s="19" customFormat="1" ht="9.9499999999999993" customHeight="1" x14ac:dyDescent="0.2">
      <c r="A24" s="17" t="s">
        <v>40</v>
      </c>
      <c r="B24" s="14">
        <v>3</v>
      </c>
      <c r="C24" s="15">
        <v>109.358</v>
      </c>
      <c r="D24" s="15">
        <v>108.791</v>
      </c>
      <c r="E24" s="15">
        <v>108.86</v>
      </c>
      <c r="F24" s="16">
        <v>-0.5</v>
      </c>
      <c r="G24" s="16">
        <v>0.1</v>
      </c>
      <c r="H24" s="16">
        <v>0.6</v>
      </c>
    </row>
    <row r="25" spans="1:8" s="19" customFormat="1" ht="18" customHeight="1" x14ac:dyDescent="0.2">
      <c r="A25" s="13" t="s">
        <v>41</v>
      </c>
      <c r="B25" s="14">
        <v>1974</v>
      </c>
      <c r="C25" s="15">
        <v>115.40900000000001</v>
      </c>
      <c r="D25" s="15">
        <v>123.639</v>
      </c>
      <c r="E25" s="15">
        <v>139.32</v>
      </c>
      <c r="F25" s="16">
        <v>7.1</v>
      </c>
      <c r="G25" s="16">
        <v>12.7</v>
      </c>
      <c r="H25" s="16">
        <v>69.900000000000006</v>
      </c>
    </row>
    <row r="26" spans="1:8" s="19" customFormat="1" ht="9.9499999999999993" customHeight="1" x14ac:dyDescent="0.2">
      <c r="A26" s="17" t="s">
        <v>42</v>
      </c>
      <c r="B26" s="14">
        <v>1974</v>
      </c>
      <c r="C26" s="15">
        <v>115.40900000000001</v>
      </c>
      <c r="D26" s="15">
        <v>123.639</v>
      </c>
      <c r="E26" s="15">
        <v>139.32</v>
      </c>
      <c r="F26" s="16">
        <v>7.1</v>
      </c>
      <c r="G26" s="16">
        <v>12.7</v>
      </c>
      <c r="H26" s="16">
        <v>69.900000000000006</v>
      </c>
    </row>
    <row r="27" spans="1:8" s="19" customFormat="1" ht="18" customHeight="1" x14ac:dyDescent="0.2">
      <c r="A27" s="13" t="s">
        <v>44</v>
      </c>
      <c r="B27" s="14">
        <v>5</v>
      </c>
      <c r="C27" s="15">
        <v>110.926</v>
      </c>
      <c r="D27" s="15">
        <v>110.512</v>
      </c>
      <c r="E27" s="15">
        <v>109.774</v>
      </c>
      <c r="F27" s="16">
        <v>-0.4</v>
      </c>
      <c r="G27" s="16">
        <v>-0.7</v>
      </c>
      <c r="H27" s="16">
        <v>-6.7</v>
      </c>
    </row>
    <row r="28" spans="1:8" s="19" customFormat="1" ht="9.9499999999999993" customHeight="1" x14ac:dyDescent="0.2">
      <c r="A28" s="17" t="s">
        <v>45</v>
      </c>
      <c r="B28" s="14">
        <v>4</v>
      </c>
      <c r="C28" s="15">
        <v>104.49</v>
      </c>
      <c r="D28" s="15">
        <v>103.57299999999999</v>
      </c>
      <c r="E28" s="15">
        <v>103.11</v>
      </c>
      <c r="F28" s="16">
        <v>-0.9</v>
      </c>
      <c r="G28" s="16">
        <v>-0.4</v>
      </c>
      <c r="H28" s="16">
        <v>-1.4</v>
      </c>
    </row>
    <row r="29" spans="1:8" s="19" customFormat="1" ht="9.9499999999999993" customHeight="1" x14ac:dyDescent="0.2">
      <c r="A29" s="17" t="s">
        <v>88</v>
      </c>
      <c r="B29" s="14">
        <v>2</v>
      </c>
      <c r="C29" s="15">
        <v>123.508</v>
      </c>
      <c r="D29" s="15">
        <v>124.07599999999999</v>
      </c>
      <c r="E29" s="15">
        <v>122.801</v>
      </c>
      <c r="F29" s="16">
        <v>0.5</v>
      </c>
      <c r="G29" s="16">
        <v>-1</v>
      </c>
      <c r="H29" s="16">
        <v>-14.4</v>
      </c>
    </row>
    <row r="30" spans="1:8" s="19" customFormat="1" ht="18" customHeight="1" x14ac:dyDescent="0.2">
      <c r="A30" s="13" t="s">
        <v>46</v>
      </c>
      <c r="B30" s="14">
        <v>1297</v>
      </c>
      <c r="C30" s="15">
        <v>90.849000000000004</v>
      </c>
      <c r="D30" s="15">
        <v>89.350999999999999</v>
      </c>
      <c r="E30" s="15">
        <v>89.956000000000003</v>
      </c>
      <c r="F30" s="16">
        <v>-1.6</v>
      </c>
      <c r="G30" s="16">
        <v>0.7</v>
      </c>
      <c r="H30" s="16">
        <v>3.9</v>
      </c>
    </row>
    <row r="31" spans="1:8" s="19" customFormat="1" ht="9.9499999999999993" customHeight="1" x14ac:dyDescent="0.2">
      <c r="A31" s="17" t="s">
        <v>47</v>
      </c>
      <c r="B31" s="14">
        <v>339</v>
      </c>
      <c r="C31" s="15">
        <v>81.259</v>
      </c>
      <c r="D31" s="15">
        <v>82.537999999999997</v>
      </c>
      <c r="E31" s="15">
        <v>84.27</v>
      </c>
      <c r="F31" s="16">
        <v>1.6</v>
      </c>
      <c r="G31" s="16">
        <v>2.1</v>
      </c>
      <c r="H31" s="16">
        <v>9.6</v>
      </c>
    </row>
    <row r="32" spans="1:8" s="19" customFormat="1" ht="9.9499999999999993" customHeight="1" x14ac:dyDescent="0.2">
      <c r="A32" s="17" t="s">
        <v>48</v>
      </c>
      <c r="B32" s="14">
        <v>14</v>
      </c>
      <c r="C32" s="15">
        <v>104.373</v>
      </c>
      <c r="D32" s="15">
        <v>104.71299999999999</v>
      </c>
      <c r="E32" s="15">
        <v>104.545</v>
      </c>
      <c r="F32" s="16">
        <v>0.3</v>
      </c>
      <c r="G32" s="16">
        <v>-0.2</v>
      </c>
      <c r="H32" s="16">
        <v>10.5</v>
      </c>
    </row>
    <row r="33" spans="1:8" s="19" customFormat="1" ht="9.9499999999999993" customHeight="1" x14ac:dyDescent="0.2">
      <c r="A33" s="17" t="s">
        <v>49</v>
      </c>
      <c r="B33" s="14">
        <v>25</v>
      </c>
      <c r="C33" s="15">
        <v>95.841999999999999</v>
      </c>
      <c r="D33" s="15">
        <v>94.873999999999995</v>
      </c>
      <c r="E33" s="15">
        <v>94.201999999999998</v>
      </c>
      <c r="F33" s="16">
        <v>-1</v>
      </c>
      <c r="G33" s="16">
        <v>-0.7</v>
      </c>
      <c r="H33" s="16">
        <v>2.2000000000000002</v>
      </c>
    </row>
    <row r="34" spans="1:8" s="19" customFormat="1" ht="9.9499999999999993" customHeight="1" x14ac:dyDescent="0.2">
      <c r="A34" s="17" t="s">
        <v>50</v>
      </c>
      <c r="B34" s="14">
        <v>296</v>
      </c>
      <c r="C34" s="15">
        <v>93.141000000000005</v>
      </c>
      <c r="D34" s="15">
        <v>89.507999999999996</v>
      </c>
      <c r="E34" s="15">
        <v>89.662000000000006</v>
      </c>
      <c r="F34" s="16">
        <v>-3.9</v>
      </c>
      <c r="G34" s="16">
        <v>0.2</v>
      </c>
      <c r="H34" s="16">
        <v>-2.4</v>
      </c>
    </row>
    <row r="35" spans="1:8" s="19" customFormat="1" ht="9.9499999999999993" customHeight="1" x14ac:dyDescent="0.2">
      <c r="A35" s="17" t="s">
        <v>51</v>
      </c>
      <c r="B35" s="14">
        <v>233</v>
      </c>
      <c r="C35" s="15">
        <v>86.471000000000004</v>
      </c>
      <c r="D35" s="15">
        <v>84.182000000000002</v>
      </c>
      <c r="E35" s="15">
        <v>83.334999999999994</v>
      </c>
      <c r="F35" s="16">
        <v>-2.6</v>
      </c>
      <c r="G35" s="16">
        <v>-1</v>
      </c>
      <c r="H35" s="16">
        <v>-7.7</v>
      </c>
    </row>
    <row r="36" spans="1:8" s="19" customFormat="1" ht="9.9499999999999993" customHeight="1" x14ac:dyDescent="0.2">
      <c r="A36" s="17" t="s">
        <v>52</v>
      </c>
      <c r="B36" s="14">
        <v>232</v>
      </c>
      <c r="C36" s="15">
        <v>105.13</v>
      </c>
      <c r="D36" s="15">
        <v>102.636</v>
      </c>
      <c r="E36" s="15">
        <v>103.929</v>
      </c>
      <c r="F36" s="16">
        <v>-2.4</v>
      </c>
      <c r="G36" s="16">
        <v>1.3</v>
      </c>
      <c r="H36" s="16">
        <v>17.600000000000001</v>
      </c>
    </row>
    <row r="37" spans="1:8" s="19" customFormat="1" ht="9.9499999999999993" customHeight="1" x14ac:dyDescent="0.2">
      <c r="A37" s="17" t="s">
        <v>53</v>
      </c>
      <c r="B37" s="14">
        <v>24</v>
      </c>
      <c r="C37" s="15">
        <v>101.029</v>
      </c>
      <c r="D37" s="15">
        <v>100.548</v>
      </c>
      <c r="E37" s="15">
        <v>100.197</v>
      </c>
      <c r="F37" s="16">
        <v>-0.5</v>
      </c>
      <c r="G37" s="16">
        <v>-0.3</v>
      </c>
      <c r="H37" s="16">
        <v>-1.3</v>
      </c>
    </row>
    <row r="38" spans="1:8" s="19" customFormat="1" ht="9.9499999999999993" customHeight="1" x14ac:dyDescent="0.2">
      <c r="A38" s="17" t="s">
        <v>54</v>
      </c>
      <c r="B38" s="14">
        <v>133</v>
      </c>
      <c r="C38" s="15">
        <v>88.724000000000004</v>
      </c>
      <c r="D38" s="15">
        <v>87.528000000000006</v>
      </c>
      <c r="E38" s="15">
        <v>88.103999999999999</v>
      </c>
      <c r="F38" s="16">
        <v>-1.3</v>
      </c>
      <c r="G38" s="16">
        <v>0.7</v>
      </c>
      <c r="H38" s="16">
        <v>3.2</v>
      </c>
    </row>
    <row r="39" spans="1:8" s="19" customFormat="1" ht="18" customHeight="1" x14ac:dyDescent="0.2">
      <c r="A39" s="13" t="s">
        <v>55</v>
      </c>
      <c r="B39" s="14">
        <v>277</v>
      </c>
      <c r="C39" s="15">
        <v>101.249</v>
      </c>
      <c r="D39" s="15">
        <v>101.459</v>
      </c>
      <c r="E39" s="15">
        <v>101.383</v>
      </c>
      <c r="F39" s="16">
        <v>0.2</v>
      </c>
      <c r="G39" s="16">
        <v>-0.1</v>
      </c>
      <c r="H39" s="16">
        <v>7.5</v>
      </c>
    </row>
    <row r="40" spans="1:8" s="19" customFormat="1" ht="9.9499999999999993" customHeight="1" x14ac:dyDescent="0.2">
      <c r="A40" s="17" t="s">
        <v>89</v>
      </c>
      <c r="B40" s="14">
        <v>3</v>
      </c>
      <c r="C40" s="15">
        <v>75.540000000000006</v>
      </c>
      <c r="D40" s="15">
        <v>77.497</v>
      </c>
      <c r="E40" s="15">
        <v>76.923000000000002</v>
      </c>
      <c r="F40" s="16">
        <v>2.6</v>
      </c>
      <c r="G40" s="16">
        <v>-0.7</v>
      </c>
      <c r="H40" s="16">
        <v>-6.2</v>
      </c>
    </row>
    <row r="41" spans="1:8" s="19" customFormat="1" ht="9.9499999999999993" customHeight="1" x14ac:dyDescent="0.2">
      <c r="A41" s="17" t="s">
        <v>56</v>
      </c>
      <c r="B41" s="14">
        <v>20</v>
      </c>
      <c r="C41" s="15">
        <v>103.11</v>
      </c>
      <c r="D41" s="15">
        <v>102.896</v>
      </c>
      <c r="E41" s="15">
        <v>102.39100000000001</v>
      </c>
      <c r="F41" s="16">
        <v>-0.2</v>
      </c>
      <c r="G41" s="16">
        <v>-0.5</v>
      </c>
      <c r="H41" s="16">
        <v>3.1</v>
      </c>
    </row>
    <row r="42" spans="1:8" s="19" customFormat="1" ht="9.9499999999999993" customHeight="1" x14ac:dyDescent="0.2">
      <c r="A42" s="17" t="s">
        <v>57</v>
      </c>
      <c r="B42" s="14">
        <v>35</v>
      </c>
      <c r="C42" s="15">
        <v>95.838999999999999</v>
      </c>
      <c r="D42" s="15">
        <v>95.3</v>
      </c>
      <c r="E42" s="15">
        <v>95.971000000000004</v>
      </c>
      <c r="F42" s="16">
        <v>-0.6</v>
      </c>
      <c r="G42" s="16">
        <v>0.7</v>
      </c>
      <c r="H42" s="16">
        <v>-1.2</v>
      </c>
    </row>
    <row r="43" spans="1:8" s="19" customFormat="1" ht="9.9499999999999993" customHeight="1" x14ac:dyDescent="0.2">
      <c r="A43" s="17" t="s">
        <v>58</v>
      </c>
      <c r="B43" s="14">
        <v>14</v>
      </c>
      <c r="C43" s="15">
        <v>91.784999999999997</v>
      </c>
      <c r="D43" s="15">
        <v>91.826999999999998</v>
      </c>
      <c r="E43" s="15">
        <v>93.86</v>
      </c>
      <c r="F43" s="16">
        <v>0</v>
      </c>
      <c r="G43" s="16">
        <v>2.2000000000000002</v>
      </c>
      <c r="H43" s="16">
        <v>0.2</v>
      </c>
    </row>
    <row r="44" spans="1:8" s="19" customFormat="1" ht="9.9499999999999993" customHeight="1" x14ac:dyDescent="0.2">
      <c r="A44" s="17" t="s">
        <v>59</v>
      </c>
      <c r="B44" s="14">
        <v>18</v>
      </c>
      <c r="C44" s="15">
        <v>95.588999999999999</v>
      </c>
      <c r="D44" s="15">
        <v>93.171999999999997</v>
      </c>
      <c r="E44" s="15">
        <v>97.49</v>
      </c>
      <c r="F44" s="16">
        <v>-2.5</v>
      </c>
      <c r="G44" s="16">
        <v>4.5999999999999996</v>
      </c>
      <c r="H44" s="16">
        <v>-2.5</v>
      </c>
    </row>
    <row r="45" spans="1:8" s="19" customFormat="1" ht="9.9499999999999993" customHeight="1" x14ac:dyDescent="0.2">
      <c r="A45" s="17" t="s">
        <v>60</v>
      </c>
      <c r="B45" s="14">
        <v>56</v>
      </c>
      <c r="C45" s="15">
        <v>76.072000000000003</v>
      </c>
      <c r="D45" s="15">
        <v>76.971999999999994</v>
      </c>
      <c r="E45" s="15">
        <v>76.433999999999997</v>
      </c>
      <c r="F45" s="16">
        <v>1.2</v>
      </c>
      <c r="G45" s="16">
        <v>-0.7</v>
      </c>
      <c r="H45" s="16">
        <v>1.6</v>
      </c>
    </row>
    <row r="46" spans="1:8" s="19" customFormat="1" ht="9.9499999999999993" customHeight="1" x14ac:dyDescent="0.2">
      <c r="A46" s="17" t="s">
        <v>61</v>
      </c>
      <c r="B46" s="14">
        <v>59</v>
      </c>
      <c r="C46" s="15">
        <v>137.41499999999999</v>
      </c>
      <c r="D46" s="15">
        <v>139.25299999999999</v>
      </c>
      <c r="E46" s="15">
        <v>137.816</v>
      </c>
      <c r="F46" s="16">
        <v>1.3</v>
      </c>
      <c r="G46" s="16">
        <v>-1</v>
      </c>
      <c r="H46" s="16">
        <v>26.7</v>
      </c>
    </row>
    <row r="47" spans="1:8" s="19" customFormat="1" ht="9.9499999999999993" customHeight="1" x14ac:dyDescent="0.2">
      <c r="A47" s="17" t="s">
        <v>62</v>
      </c>
      <c r="B47" s="14">
        <v>73</v>
      </c>
      <c r="C47" s="15">
        <v>97.233999999999995</v>
      </c>
      <c r="D47" s="15">
        <v>96.667000000000002</v>
      </c>
      <c r="E47" s="15">
        <v>96.376999999999995</v>
      </c>
      <c r="F47" s="16">
        <v>-0.6</v>
      </c>
      <c r="G47" s="16">
        <v>-0.3</v>
      </c>
      <c r="H47" s="16">
        <v>2.8</v>
      </c>
    </row>
    <row r="48" spans="1:8" s="19" customFormat="1" ht="18" customHeight="1" x14ac:dyDescent="0.2">
      <c r="A48" s="13" t="s">
        <v>63</v>
      </c>
      <c r="B48" s="14">
        <v>5185</v>
      </c>
      <c r="C48" s="15">
        <v>98.602000000000004</v>
      </c>
      <c r="D48" s="15">
        <v>99.435000000000002</v>
      </c>
      <c r="E48" s="15">
        <v>100.68899999999999</v>
      </c>
      <c r="F48" s="16">
        <v>0.8</v>
      </c>
      <c r="G48" s="16">
        <v>1.3</v>
      </c>
      <c r="H48" s="16">
        <v>11.5</v>
      </c>
    </row>
    <row r="49" spans="1:8" s="19" customFormat="1" ht="9.9499999999999993" customHeight="1" x14ac:dyDescent="0.2">
      <c r="A49" s="17" t="s">
        <v>64</v>
      </c>
      <c r="B49" s="14">
        <v>461</v>
      </c>
      <c r="C49" s="15">
        <v>102.48699999999999</v>
      </c>
      <c r="D49" s="15">
        <v>103.812</v>
      </c>
      <c r="E49" s="15">
        <v>101.024</v>
      </c>
      <c r="F49" s="16">
        <v>1.3</v>
      </c>
      <c r="G49" s="16">
        <v>-2.7</v>
      </c>
      <c r="H49" s="16">
        <v>2.6</v>
      </c>
    </row>
    <row r="50" spans="1:8" s="19" customFormat="1" ht="9.9499999999999993" customHeight="1" x14ac:dyDescent="0.2">
      <c r="A50" s="17" t="s">
        <v>65</v>
      </c>
      <c r="B50" s="14">
        <v>650</v>
      </c>
      <c r="C50" s="15">
        <v>113.111</v>
      </c>
      <c r="D50" s="15">
        <v>113.292</v>
      </c>
      <c r="E50" s="15">
        <v>112.455</v>
      </c>
      <c r="F50" s="16">
        <v>0.2</v>
      </c>
      <c r="G50" s="16">
        <v>-0.7</v>
      </c>
      <c r="H50" s="16">
        <v>2.5</v>
      </c>
    </row>
    <row r="51" spans="1:8" s="19" customFormat="1" ht="9.9499999999999993" customHeight="1" x14ac:dyDescent="0.2">
      <c r="A51" s="17" t="s">
        <v>66</v>
      </c>
      <c r="B51" s="14">
        <v>17</v>
      </c>
      <c r="C51" s="15">
        <v>109.155</v>
      </c>
      <c r="D51" s="15">
        <v>108.277</v>
      </c>
      <c r="E51" s="15">
        <v>108.428</v>
      </c>
      <c r="F51" s="16">
        <v>-0.8</v>
      </c>
      <c r="G51" s="16">
        <v>0.1</v>
      </c>
      <c r="H51" s="16">
        <v>9.6999999999999993</v>
      </c>
    </row>
    <row r="52" spans="1:8" s="19" customFormat="1" ht="9.9499999999999993" customHeight="1" x14ac:dyDescent="0.2">
      <c r="A52" s="17" t="s">
        <v>67</v>
      </c>
      <c r="B52" s="14">
        <v>207</v>
      </c>
      <c r="C52" s="15">
        <v>84.707999999999998</v>
      </c>
      <c r="D52" s="15">
        <v>84.584000000000003</v>
      </c>
      <c r="E52" s="15">
        <v>84.352999999999994</v>
      </c>
      <c r="F52" s="16">
        <v>-0.1</v>
      </c>
      <c r="G52" s="16">
        <v>-0.3</v>
      </c>
      <c r="H52" s="16">
        <v>-4.0999999999999996</v>
      </c>
    </row>
    <row r="53" spans="1:8" s="19" customFormat="1" ht="9.9499999999999993" customHeight="1" x14ac:dyDescent="0.2">
      <c r="A53" s="17" t="s">
        <v>68</v>
      </c>
      <c r="B53" s="14">
        <v>343</v>
      </c>
      <c r="C53" s="15">
        <v>98.061999999999998</v>
      </c>
      <c r="D53" s="15">
        <v>98.116</v>
      </c>
      <c r="E53" s="15">
        <v>99.385000000000005</v>
      </c>
      <c r="F53" s="16">
        <v>0.1</v>
      </c>
      <c r="G53" s="16">
        <v>1.3</v>
      </c>
      <c r="H53" s="16">
        <v>9.1</v>
      </c>
    </row>
    <row r="54" spans="1:8" s="19" customFormat="1" ht="9.9499999999999993" customHeight="1" x14ac:dyDescent="0.2">
      <c r="A54" s="17" t="s">
        <v>69</v>
      </c>
      <c r="B54" s="14">
        <v>426</v>
      </c>
      <c r="C54" s="15">
        <v>85.364999999999995</v>
      </c>
      <c r="D54" s="15">
        <v>86.754000000000005</v>
      </c>
      <c r="E54" s="15">
        <v>87.468000000000004</v>
      </c>
      <c r="F54" s="16">
        <v>1.6</v>
      </c>
      <c r="G54" s="16">
        <v>0.8</v>
      </c>
      <c r="H54" s="16">
        <v>6.2</v>
      </c>
    </row>
    <row r="55" spans="1:8" s="19" customFormat="1" ht="9.9499999999999993" customHeight="1" x14ac:dyDescent="0.2">
      <c r="A55" s="17" t="s">
        <v>70</v>
      </c>
      <c r="B55" s="14">
        <v>3007</v>
      </c>
      <c r="C55" s="15">
        <v>97.619</v>
      </c>
      <c r="D55" s="15">
        <v>98.606999999999999</v>
      </c>
      <c r="E55" s="15">
        <v>101.113</v>
      </c>
      <c r="F55" s="16">
        <v>1</v>
      </c>
      <c r="G55" s="16">
        <v>2.5</v>
      </c>
      <c r="H55" s="16">
        <v>17.899999999999999</v>
      </c>
    </row>
    <row r="56" spans="1:8" s="19" customFormat="1" ht="9.9499999999999993" customHeight="1" x14ac:dyDescent="0.2">
      <c r="A56" s="17" t="s">
        <v>71</v>
      </c>
      <c r="B56" s="14">
        <v>73</v>
      </c>
      <c r="C56" s="15">
        <v>102.142</v>
      </c>
      <c r="D56" s="15">
        <v>102.81</v>
      </c>
      <c r="E56" s="15">
        <v>104.196</v>
      </c>
      <c r="F56" s="16">
        <v>0.7</v>
      </c>
      <c r="G56" s="16">
        <v>1.3</v>
      </c>
      <c r="H56" s="16">
        <v>2</v>
      </c>
    </row>
    <row r="57" spans="1:8" s="19" customFormat="1" ht="18" customHeight="1" x14ac:dyDescent="0.2">
      <c r="A57" s="13" t="s">
        <v>72</v>
      </c>
      <c r="B57" s="14">
        <v>895</v>
      </c>
      <c r="C57" s="15">
        <v>105.25</v>
      </c>
      <c r="D57" s="15">
        <v>105.623</v>
      </c>
      <c r="E57" s="15">
        <v>105.304</v>
      </c>
      <c r="F57" s="16">
        <v>0.4</v>
      </c>
      <c r="G57" s="16">
        <v>-0.3</v>
      </c>
      <c r="H57" s="16">
        <v>2</v>
      </c>
    </row>
    <row r="58" spans="1:8" s="19" customFormat="1" ht="9.9499999999999993" customHeight="1" x14ac:dyDescent="0.2">
      <c r="A58" s="17" t="s">
        <v>73</v>
      </c>
      <c r="B58" s="14">
        <v>3</v>
      </c>
      <c r="C58" s="15">
        <v>85.12</v>
      </c>
      <c r="D58" s="15">
        <v>82.272000000000006</v>
      </c>
      <c r="E58" s="15">
        <v>82.457999999999998</v>
      </c>
      <c r="F58" s="16">
        <v>-3.3</v>
      </c>
      <c r="G58" s="16">
        <v>0.2</v>
      </c>
      <c r="H58" s="16">
        <v>-1.5</v>
      </c>
    </row>
    <row r="59" spans="1:8" s="19" customFormat="1" ht="9.9499999999999993" customHeight="1" x14ac:dyDescent="0.2">
      <c r="A59" s="17" t="s">
        <v>74</v>
      </c>
      <c r="B59" s="14">
        <v>6</v>
      </c>
      <c r="C59" s="15">
        <v>106.7</v>
      </c>
      <c r="D59" s="15">
        <v>106.7</v>
      </c>
      <c r="E59" s="15">
        <v>106.7</v>
      </c>
      <c r="F59" s="16">
        <v>0</v>
      </c>
      <c r="G59" s="16">
        <v>0</v>
      </c>
      <c r="H59" s="16">
        <v>2.5</v>
      </c>
    </row>
    <row r="60" spans="1:8" s="19" customFormat="1" ht="9.9499999999999993" customHeight="1" x14ac:dyDescent="0.2">
      <c r="A60" s="17" t="s">
        <v>75</v>
      </c>
      <c r="B60" s="14">
        <v>41</v>
      </c>
      <c r="C60" s="15">
        <v>102.512</v>
      </c>
      <c r="D60" s="15">
        <v>103.169</v>
      </c>
      <c r="E60" s="15">
        <v>103.93</v>
      </c>
      <c r="F60" s="16">
        <v>0.6</v>
      </c>
      <c r="G60" s="16">
        <v>0.7</v>
      </c>
      <c r="H60" s="16">
        <v>2.6</v>
      </c>
    </row>
    <row r="61" spans="1:8" s="19" customFormat="1" ht="9.9499999999999993" customHeight="1" x14ac:dyDescent="0.2">
      <c r="A61" s="17" t="s">
        <v>76</v>
      </c>
      <c r="B61" s="14">
        <v>32</v>
      </c>
      <c r="C61" s="15">
        <v>102.843</v>
      </c>
      <c r="D61" s="15">
        <v>102.5</v>
      </c>
      <c r="E61" s="15">
        <v>101.405</v>
      </c>
      <c r="F61" s="16">
        <v>-0.3</v>
      </c>
      <c r="G61" s="16">
        <v>-1.1000000000000001</v>
      </c>
      <c r="H61" s="16">
        <v>0.7</v>
      </c>
    </row>
    <row r="62" spans="1:8" s="19" customFormat="1" ht="9.9499999999999993" customHeight="1" x14ac:dyDescent="0.2">
      <c r="A62" s="17" t="s">
        <v>77</v>
      </c>
      <c r="B62" s="14">
        <v>18</v>
      </c>
      <c r="C62" s="15">
        <v>92.775999999999996</v>
      </c>
      <c r="D62" s="15">
        <v>93.147000000000006</v>
      </c>
      <c r="E62" s="15">
        <v>93.39</v>
      </c>
      <c r="F62" s="16">
        <v>0.4</v>
      </c>
      <c r="G62" s="16">
        <v>0.3</v>
      </c>
      <c r="H62" s="16">
        <v>13.6</v>
      </c>
    </row>
    <row r="63" spans="1:8" s="19" customFormat="1" ht="9.9499999999999993" customHeight="1" x14ac:dyDescent="0.2">
      <c r="A63" s="17" t="s">
        <v>78</v>
      </c>
      <c r="B63" s="14">
        <v>400</v>
      </c>
      <c r="C63" s="15">
        <v>90.385999999999996</v>
      </c>
      <c r="D63" s="15">
        <v>89.256</v>
      </c>
      <c r="E63" s="15">
        <v>88.608000000000004</v>
      </c>
      <c r="F63" s="16">
        <v>-1.3</v>
      </c>
      <c r="G63" s="16">
        <v>-0.7</v>
      </c>
      <c r="H63" s="16">
        <v>-5</v>
      </c>
    </row>
    <row r="64" spans="1:8" s="19" customFormat="1" ht="9.9499999999999993" customHeight="1" x14ac:dyDescent="0.2">
      <c r="A64" s="17" t="s">
        <v>79</v>
      </c>
      <c r="B64" s="14">
        <v>85</v>
      </c>
      <c r="C64" s="15">
        <v>104.101</v>
      </c>
      <c r="D64" s="15">
        <v>103.413</v>
      </c>
      <c r="E64" s="15">
        <v>103.682</v>
      </c>
      <c r="F64" s="16">
        <v>-0.7</v>
      </c>
      <c r="G64" s="16">
        <v>0.3</v>
      </c>
      <c r="H64" s="16">
        <v>0.6</v>
      </c>
    </row>
    <row r="65" spans="1:8" s="19" customFormat="1" ht="9.9499999999999993" customHeight="1" x14ac:dyDescent="0.2">
      <c r="A65" s="17" t="s">
        <v>80</v>
      </c>
      <c r="B65" s="14">
        <v>310</v>
      </c>
      <c r="C65" s="15">
        <v>126.285</v>
      </c>
      <c r="D65" s="15">
        <v>128.96700000000001</v>
      </c>
      <c r="E65" s="15">
        <v>128.803</v>
      </c>
      <c r="F65" s="16">
        <v>2.1</v>
      </c>
      <c r="G65" s="16">
        <v>-0.1</v>
      </c>
      <c r="H65" s="16">
        <v>9.1</v>
      </c>
    </row>
    <row r="66" spans="1:8" s="19" customFormat="1" ht="9.1999999999999993" customHeight="1" x14ac:dyDescent="0.2">
      <c r="A66" s="20"/>
      <c r="B66" s="21"/>
      <c r="C66" s="21"/>
      <c r="D66" s="22"/>
      <c r="E66" s="23"/>
      <c r="F66" s="23"/>
      <c r="G66" s="23"/>
      <c r="H66" s="23"/>
    </row>
    <row r="67" spans="1:8" s="19" customFormat="1" ht="9.75" customHeight="1" x14ac:dyDescent="0.2">
      <c r="A67" s="17" t="s">
        <v>96</v>
      </c>
      <c r="B67" s="14"/>
      <c r="C67" s="15"/>
      <c r="D67" s="15"/>
      <c r="E67" s="15"/>
      <c r="F67" s="16"/>
      <c r="G67" s="16"/>
      <c r="H67" s="16"/>
    </row>
    <row r="68" spans="1:8" s="19" customFormat="1" ht="9.75" customHeight="1" x14ac:dyDescent="0.2">
      <c r="A68" s="17"/>
      <c r="B68" s="14"/>
      <c r="C68" s="15"/>
      <c r="D68" s="15"/>
      <c r="E68" s="15"/>
      <c r="F68" s="16"/>
      <c r="G68" s="16"/>
      <c r="H68" s="16"/>
    </row>
    <row r="69" spans="1:8" s="19" customFormat="1" ht="9.75" customHeight="1" x14ac:dyDescent="0.2">
      <c r="A69" s="17"/>
      <c r="B69" s="14"/>
      <c r="C69" s="15"/>
      <c r="D69" s="15"/>
      <c r="E69" s="15"/>
      <c r="F69" s="16"/>
      <c r="G69" s="16"/>
      <c r="H69" s="16"/>
    </row>
    <row r="70" spans="1:8" s="19" customFormat="1" ht="9.75" customHeight="1" x14ac:dyDescent="0.2">
      <c r="A70" s="17"/>
      <c r="B70" s="14"/>
      <c r="C70" s="15"/>
      <c r="D70" s="15"/>
      <c r="E70" s="15"/>
      <c r="F70" s="16"/>
      <c r="G70" s="16"/>
      <c r="H70" s="16"/>
    </row>
    <row r="71" spans="1:8" s="19" customFormat="1" ht="9.1999999999999993" customHeight="1" x14ac:dyDescent="0.2">
      <c r="A71" s="24"/>
      <c r="B71" s="24"/>
      <c r="C71" s="24"/>
      <c r="D71" s="24"/>
      <c r="E71" s="24"/>
      <c r="F71" s="24"/>
      <c r="G71" s="24"/>
      <c r="H71" s="24"/>
    </row>
    <row r="72" spans="1:8" ht="11.25" x14ac:dyDescent="0.2">
      <c r="A72" s="9"/>
      <c r="B72" s="9"/>
      <c r="C72" s="9"/>
      <c r="D72" s="9"/>
      <c r="E72" s="9"/>
      <c r="F72" s="9"/>
      <c r="G72" s="9"/>
      <c r="H72" s="9"/>
    </row>
    <row r="73" spans="1:8" ht="11.25" x14ac:dyDescent="0.2">
      <c r="A73" s="9"/>
      <c r="B73" s="9"/>
      <c r="C73" s="9"/>
      <c r="D73" s="9"/>
      <c r="E73" s="9"/>
      <c r="F73" s="9"/>
      <c r="G73" s="9"/>
      <c r="H73" s="9"/>
    </row>
    <row r="74" spans="1:8" ht="11.25" x14ac:dyDescent="0.2">
      <c r="A74" s="9"/>
      <c r="B74" s="9"/>
      <c r="C74" s="9"/>
      <c r="D74" s="9"/>
      <c r="E74" s="9"/>
      <c r="F74" s="9"/>
      <c r="G74" s="9"/>
      <c r="H74" s="9"/>
    </row>
    <row r="75" spans="1:8" ht="11.25" x14ac:dyDescent="0.2">
      <c r="A75" s="9"/>
      <c r="B75" s="9"/>
      <c r="C75" s="9"/>
      <c r="D75" s="9"/>
      <c r="E75" s="9"/>
      <c r="F75" s="9"/>
      <c r="G75" s="9"/>
      <c r="H75" s="9"/>
    </row>
    <row r="76" spans="1:8" ht="11.25" x14ac:dyDescent="0.2">
      <c r="A76" s="9"/>
      <c r="B76" s="9"/>
      <c r="C76" s="9"/>
      <c r="D76" s="9"/>
      <c r="E76" s="9"/>
      <c r="F76" s="9"/>
      <c r="G76" s="9"/>
      <c r="H76" s="9"/>
    </row>
    <row r="77" spans="1:8" ht="11.25" x14ac:dyDescent="0.2">
      <c r="A77" s="9"/>
      <c r="B77" s="9"/>
      <c r="C77" s="9"/>
      <c r="D77" s="9"/>
      <c r="E77" s="9"/>
      <c r="F77" s="9"/>
      <c r="G77" s="9"/>
      <c r="H77" s="9"/>
    </row>
    <row r="78" spans="1:8" ht="11.25" x14ac:dyDescent="0.2">
      <c r="A78" s="9"/>
      <c r="B78" s="9"/>
      <c r="C78" s="9"/>
      <c r="D78" s="9"/>
      <c r="E78" s="9"/>
      <c r="F78" s="9"/>
      <c r="G78" s="9"/>
      <c r="H78" s="9"/>
    </row>
    <row r="79" spans="1:8" ht="11.25" x14ac:dyDescent="0.2">
      <c r="A79" s="9"/>
      <c r="B79" s="9"/>
      <c r="C79" s="9"/>
      <c r="D79" s="9"/>
      <c r="E79" s="9"/>
      <c r="F79" s="9"/>
      <c r="G79" s="9"/>
      <c r="H79" s="9"/>
    </row>
    <row r="80" spans="1:8" ht="11.25" x14ac:dyDescent="0.2">
      <c r="A80" s="9"/>
      <c r="B80" s="9"/>
      <c r="C80" s="9"/>
      <c r="D80" s="9"/>
      <c r="E80" s="9"/>
      <c r="F80" s="9"/>
      <c r="G80" s="9"/>
      <c r="H80" s="9"/>
    </row>
    <row r="81" spans="1:8" ht="11.25" x14ac:dyDescent="0.2">
      <c r="A81" s="9"/>
      <c r="B81" s="9"/>
      <c r="C81" s="9"/>
      <c r="D81" s="9"/>
      <c r="E81" s="9"/>
      <c r="F81" s="9"/>
      <c r="G81" s="9"/>
      <c r="H81" s="9"/>
    </row>
    <row r="82" spans="1:8" ht="11.25" x14ac:dyDescent="0.2">
      <c r="A82" s="9"/>
      <c r="B82" s="9"/>
      <c r="C82" s="9"/>
      <c r="D82" s="9"/>
      <c r="E82" s="9"/>
      <c r="F82" s="9"/>
      <c r="G82" s="9"/>
      <c r="H82" s="9"/>
    </row>
    <row r="83" spans="1:8" ht="11.25" x14ac:dyDescent="0.2">
      <c r="A83" s="9"/>
      <c r="B83" s="9"/>
      <c r="C83" s="9"/>
      <c r="D83" s="9"/>
      <c r="E83" s="9"/>
      <c r="F83" s="9"/>
      <c r="G83" s="9"/>
      <c r="H83" s="9"/>
    </row>
    <row r="84" spans="1:8" ht="11.25" x14ac:dyDescent="0.2">
      <c r="A84" s="9"/>
      <c r="B84" s="9"/>
      <c r="C84" s="9"/>
      <c r="D84" s="9"/>
      <c r="E84" s="9"/>
      <c r="F84" s="9"/>
      <c r="G84" s="9"/>
      <c r="H84" s="9"/>
    </row>
    <row r="85" spans="1:8" ht="11.25" x14ac:dyDescent="0.2">
      <c r="A85" s="9"/>
      <c r="B85" s="9"/>
      <c r="C85" s="9"/>
      <c r="D85" s="9"/>
      <c r="E85" s="9"/>
      <c r="F85" s="9"/>
      <c r="G85" s="9"/>
      <c r="H85" s="9"/>
    </row>
    <row r="86" spans="1:8" ht="11.25" x14ac:dyDescent="0.2">
      <c r="A86" s="9"/>
      <c r="B86" s="9"/>
      <c r="C86" s="9"/>
      <c r="D86" s="9"/>
      <c r="E86" s="9"/>
      <c r="F86" s="9"/>
      <c r="G86" s="9"/>
      <c r="H86" s="9"/>
    </row>
    <row r="87" spans="1:8" ht="11.25" x14ac:dyDescent="0.2">
      <c r="A87" s="9"/>
      <c r="B87" s="9"/>
      <c r="C87" s="9"/>
      <c r="D87" s="9"/>
      <c r="E87" s="9"/>
      <c r="F87" s="9"/>
      <c r="G87" s="9"/>
      <c r="H87" s="9"/>
    </row>
    <row r="88" spans="1:8" ht="11.25" x14ac:dyDescent="0.2">
      <c r="A88" s="9"/>
      <c r="B88" s="9"/>
      <c r="C88" s="9"/>
      <c r="D88" s="9"/>
      <c r="E88" s="9"/>
      <c r="F88" s="9"/>
      <c r="G88" s="9"/>
      <c r="H88" s="9"/>
    </row>
    <row r="89" spans="1:8" ht="11.25" x14ac:dyDescent="0.2">
      <c r="A89" s="9"/>
      <c r="B89" s="9"/>
      <c r="C89" s="9"/>
      <c r="D89" s="9"/>
      <c r="E89" s="9"/>
      <c r="F89" s="9"/>
      <c r="G89" s="9"/>
      <c r="H89" s="9"/>
    </row>
    <row r="90" spans="1:8" ht="11.25" x14ac:dyDescent="0.2">
      <c r="A90" s="9"/>
      <c r="B90" s="9"/>
      <c r="C90" s="9"/>
      <c r="D90" s="9"/>
      <c r="E90" s="9"/>
      <c r="F90" s="9"/>
      <c r="G90" s="9"/>
      <c r="H90" s="9"/>
    </row>
    <row r="91" spans="1:8" ht="11.25" x14ac:dyDescent="0.2">
      <c r="A91" s="9"/>
      <c r="B91" s="9"/>
      <c r="C91" s="9"/>
      <c r="D91" s="9"/>
      <c r="E91" s="9"/>
      <c r="F91" s="9"/>
      <c r="G91" s="9"/>
      <c r="H91" s="9"/>
    </row>
    <row r="92" spans="1:8" ht="11.25" x14ac:dyDescent="0.2">
      <c r="A92" s="9"/>
      <c r="B92" s="9"/>
      <c r="C92" s="9"/>
      <c r="D92" s="9"/>
      <c r="E92" s="9"/>
      <c r="F92" s="9"/>
      <c r="G92" s="9"/>
      <c r="H92" s="9"/>
    </row>
    <row r="93" spans="1:8" ht="11.25" x14ac:dyDescent="0.2">
      <c r="A93" s="9"/>
      <c r="B93" s="9"/>
      <c r="C93" s="9"/>
      <c r="D93" s="9"/>
      <c r="E93" s="9"/>
      <c r="F93" s="9"/>
      <c r="G93" s="9"/>
      <c r="H93" s="9"/>
    </row>
    <row r="94" spans="1:8" ht="11.25" x14ac:dyDescent="0.2">
      <c r="A94" s="9"/>
      <c r="B94" s="9"/>
      <c r="C94" s="9"/>
      <c r="D94" s="9"/>
      <c r="E94" s="9"/>
      <c r="F94" s="9"/>
      <c r="G94" s="9"/>
      <c r="H94" s="9"/>
    </row>
    <row r="95" spans="1:8" ht="11.25" x14ac:dyDescent="0.2">
      <c r="A95" s="9"/>
      <c r="B95" s="9"/>
      <c r="C95" s="9"/>
      <c r="D95" s="9"/>
      <c r="E95" s="9"/>
      <c r="F95" s="9"/>
      <c r="G95" s="9"/>
      <c r="H95" s="9"/>
    </row>
    <row r="96" spans="1:8" ht="11.25" x14ac:dyDescent="0.2">
      <c r="A96" s="9"/>
      <c r="B96" s="9"/>
      <c r="C96" s="9"/>
      <c r="D96" s="9"/>
      <c r="E96" s="9"/>
      <c r="F96" s="9"/>
      <c r="G96" s="9"/>
      <c r="H96" s="9"/>
    </row>
    <row r="97" spans="1:8" ht="11.25" x14ac:dyDescent="0.2">
      <c r="A97" s="9"/>
      <c r="B97" s="9"/>
      <c r="C97" s="9"/>
      <c r="D97" s="9"/>
      <c r="E97" s="9"/>
      <c r="F97" s="9"/>
      <c r="G97" s="9"/>
      <c r="H97" s="9"/>
    </row>
    <row r="98" spans="1:8" ht="11.25" x14ac:dyDescent="0.2">
      <c r="A98" s="9"/>
      <c r="B98" s="9"/>
      <c r="C98" s="9"/>
      <c r="D98" s="9"/>
      <c r="E98" s="9"/>
      <c r="F98" s="9"/>
      <c r="G98" s="9"/>
      <c r="H98" s="9"/>
    </row>
    <row r="99" spans="1:8" ht="11.25" x14ac:dyDescent="0.2">
      <c r="A99" s="9"/>
      <c r="B99" s="9"/>
      <c r="C99" s="9"/>
      <c r="D99" s="9"/>
      <c r="E99" s="9"/>
      <c r="F99" s="9"/>
      <c r="G99" s="9"/>
      <c r="H99" s="9"/>
    </row>
    <row r="100" spans="1:8" ht="11.25" x14ac:dyDescent="0.2">
      <c r="A100" s="9"/>
      <c r="B100" s="9"/>
      <c r="C100" s="9"/>
      <c r="D100" s="9"/>
      <c r="E100" s="9"/>
      <c r="F100" s="9"/>
      <c r="G100" s="9"/>
      <c r="H100" s="9"/>
    </row>
    <row r="101" spans="1:8" ht="11.25" x14ac:dyDescent="0.2">
      <c r="A101" s="9"/>
      <c r="B101" s="9"/>
      <c r="C101" s="9"/>
      <c r="D101" s="9"/>
      <c r="E101" s="9"/>
      <c r="F101" s="9"/>
      <c r="G101" s="9"/>
      <c r="H101" s="9"/>
    </row>
    <row r="102" spans="1:8" ht="11.25" x14ac:dyDescent="0.2">
      <c r="A102" s="9"/>
      <c r="B102" s="9"/>
      <c r="C102" s="9"/>
      <c r="D102" s="9"/>
      <c r="E102" s="9"/>
      <c r="F102" s="9"/>
      <c r="G102" s="9"/>
      <c r="H102" s="9"/>
    </row>
    <row r="103" spans="1:8" ht="11.25" x14ac:dyDescent="0.2">
      <c r="A103" s="9"/>
      <c r="B103" s="9"/>
      <c r="C103" s="9"/>
      <c r="D103" s="9"/>
      <c r="E103" s="9"/>
      <c r="F103" s="9"/>
      <c r="G103" s="9"/>
      <c r="H103" s="9"/>
    </row>
    <row r="104" spans="1:8" ht="11.25" x14ac:dyDescent="0.2">
      <c r="A104" s="9"/>
      <c r="B104" s="9"/>
      <c r="C104" s="9"/>
      <c r="D104" s="9"/>
      <c r="E104" s="9"/>
      <c r="F104" s="9"/>
      <c r="G104" s="9"/>
      <c r="H104" s="9"/>
    </row>
    <row r="105" spans="1:8" ht="11.25" x14ac:dyDescent="0.2">
      <c r="A105" s="9"/>
      <c r="B105" s="9"/>
      <c r="C105" s="9"/>
      <c r="D105" s="9"/>
      <c r="E105" s="9"/>
      <c r="F105" s="9"/>
      <c r="G105" s="9"/>
      <c r="H105" s="9"/>
    </row>
    <row r="106" spans="1:8" ht="11.25" x14ac:dyDescent="0.2">
      <c r="A106" s="9"/>
      <c r="B106" s="9"/>
      <c r="C106" s="9"/>
      <c r="D106" s="9"/>
      <c r="E106" s="9"/>
      <c r="F106" s="9"/>
      <c r="G106" s="9"/>
      <c r="H106" s="9"/>
    </row>
    <row r="107" spans="1:8" ht="11.25" x14ac:dyDescent="0.2">
      <c r="A107" s="9"/>
      <c r="B107" s="9"/>
      <c r="C107" s="9"/>
      <c r="D107" s="9"/>
      <c r="E107" s="9"/>
      <c r="F107" s="9"/>
      <c r="G107" s="9"/>
      <c r="H107" s="9"/>
    </row>
    <row r="108" spans="1:8" ht="11.25" x14ac:dyDescent="0.2">
      <c r="A108" s="9"/>
      <c r="B108" s="9"/>
      <c r="C108" s="9"/>
      <c r="D108" s="9"/>
      <c r="E108" s="9"/>
      <c r="F108" s="9"/>
      <c r="G108" s="9"/>
      <c r="H108" s="9"/>
    </row>
    <row r="109" spans="1:8" ht="11.25" x14ac:dyDescent="0.2">
      <c r="A109" s="9"/>
      <c r="B109" s="9"/>
      <c r="C109" s="9"/>
      <c r="D109" s="9"/>
      <c r="E109" s="9"/>
      <c r="F109" s="9"/>
      <c r="G109" s="9"/>
      <c r="H109" s="9"/>
    </row>
    <row r="110" spans="1:8" ht="11.25" x14ac:dyDescent="0.2">
      <c r="A110" s="9"/>
      <c r="B110" s="9"/>
      <c r="C110" s="9"/>
      <c r="D110" s="9"/>
      <c r="E110" s="9"/>
      <c r="F110" s="9"/>
      <c r="G110" s="9"/>
      <c r="H110" s="9"/>
    </row>
    <row r="111" spans="1:8" ht="11.25" x14ac:dyDescent="0.2">
      <c r="A111" s="9"/>
      <c r="B111" s="9"/>
      <c r="C111" s="9"/>
      <c r="D111" s="9"/>
      <c r="E111" s="9"/>
      <c r="F111" s="9"/>
      <c r="G111" s="9"/>
      <c r="H111" s="9"/>
    </row>
    <row r="112" spans="1:8" ht="11.25" x14ac:dyDescent="0.2">
      <c r="A112" s="9"/>
      <c r="B112" s="9"/>
      <c r="C112" s="9"/>
      <c r="D112" s="9"/>
      <c r="E112" s="9"/>
      <c r="F112" s="9"/>
      <c r="G112" s="9"/>
      <c r="H112" s="9"/>
    </row>
    <row r="113" spans="1:8" ht="11.25" x14ac:dyDescent="0.2">
      <c r="A113" s="9"/>
      <c r="B113" s="9"/>
      <c r="C113" s="9"/>
      <c r="D113" s="9"/>
      <c r="E113" s="9"/>
      <c r="F113" s="9"/>
      <c r="G113" s="9"/>
      <c r="H113" s="9"/>
    </row>
    <row r="114" spans="1:8" ht="11.25" x14ac:dyDescent="0.2">
      <c r="A114" s="9"/>
      <c r="B114" s="9"/>
      <c r="C114" s="9"/>
      <c r="D114" s="9"/>
      <c r="E114" s="9"/>
      <c r="F114" s="9"/>
      <c r="G114" s="9"/>
      <c r="H114" s="9"/>
    </row>
    <row r="115" spans="1:8" ht="11.25" x14ac:dyDescent="0.2">
      <c r="A115" s="9"/>
      <c r="B115" s="9"/>
      <c r="C115" s="9"/>
      <c r="D115" s="9"/>
      <c r="E115" s="9"/>
      <c r="F115" s="9"/>
      <c r="G115" s="9"/>
      <c r="H115" s="9"/>
    </row>
    <row r="116" spans="1:8" ht="11.25" x14ac:dyDescent="0.2">
      <c r="A116" s="9"/>
      <c r="B116" s="9"/>
      <c r="C116" s="9"/>
      <c r="D116" s="9"/>
      <c r="E116" s="9"/>
      <c r="F116" s="9"/>
      <c r="G116" s="9"/>
      <c r="H116" s="9"/>
    </row>
    <row r="117" spans="1:8" ht="11.25" x14ac:dyDescent="0.2">
      <c r="A117" s="9"/>
      <c r="B117" s="9"/>
      <c r="C117" s="9"/>
      <c r="D117" s="9"/>
      <c r="E117" s="9"/>
      <c r="F117" s="9"/>
      <c r="G117" s="9"/>
      <c r="H117" s="9"/>
    </row>
    <row r="118" spans="1:8" ht="11.25" x14ac:dyDescent="0.2">
      <c r="A118" s="9"/>
      <c r="B118" s="9"/>
      <c r="C118" s="9"/>
      <c r="D118" s="9"/>
      <c r="E118" s="9"/>
      <c r="F118" s="9"/>
      <c r="G118" s="9"/>
      <c r="H118" s="9"/>
    </row>
    <row r="119" spans="1:8" ht="11.25" x14ac:dyDescent="0.2">
      <c r="A119" s="9"/>
      <c r="B119" s="9"/>
      <c r="C119" s="9"/>
      <c r="D119" s="9"/>
      <c r="E119" s="9"/>
      <c r="F119" s="9"/>
      <c r="G119" s="9"/>
      <c r="H119" s="9"/>
    </row>
    <row r="120" spans="1:8" ht="11.25" x14ac:dyDescent="0.2">
      <c r="A120" s="9"/>
      <c r="B120" s="9"/>
      <c r="C120" s="9"/>
      <c r="D120" s="9"/>
      <c r="E120" s="9"/>
      <c r="F120" s="9"/>
      <c r="G120" s="9"/>
      <c r="H120" s="9"/>
    </row>
    <row r="121" spans="1:8" ht="11.25" x14ac:dyDescent="0.2">
      <c r="A121" s="9"/>
      <c r="B121" s="9"/>
      <c r="C121" s="9"/>
      <c r="D121" s="9"/>
      <c r="E121" s="9"/>
      <c r="F121" s="9"/>
      <c r="G121" s="9"/>
      <c r="H121" s="9"/>
    </row>
    <row r="122" spans="1:8" ht="11.25" x14ac:dyDescent="0.2">
      <c r="A122" s="9"/>
      <c r="B122" s="9"/>
      <c r="C122" s="9"/>
      <c r="D122" s="9"/>
      <c r="E122" s="9"/>
      <c r="F122" s="9"/>
      <c r="G122" s="9"/>
      <c r="H122" s="9"/>
    </row>
    <row r="123" spans="1:8" ht="11.25" x14ac:dyDescent="0.2">
      <c r="A123" s="9"/>
      <c r="B123" s="9"/>
      <c r="C123" s="9"/>
      <c r="D123" s="9"/>
      <c r="E123" s="9"/>
      <c r="F123" s="9"/>
      <c r="G123" s="9"/>
      <c r="H123" s="9"/>
    </row>
    <row r="124" spans="1:8" ht="11.25" x14ac:dyDescent="0.2">
      <c r="A124" s="9"/>
      <c r="B124" s="9"/>
      <c r="C124" s="9"/>
      <c r="D124" s="9"/>
      <c r="E124" s="9"/>
      <c r="F124" s="9"/>
      <c r="G124" s="9"/>
      <c r="H124" s="9"/>
    </row>
    <row r="125" spans="1:8" ht="11.25" x14ac:dyDescent="0.2">
      <c r="A125" s="9"/>
      <c r="B125" s="9"/>
      <c r="C125" s="9"/>
      <c r="D125" s="9"/>
      <c r="E125" s="9"/>
      <c r="F125" s="9"/>
      <c r="G125" s="9"/>
      <c r="H125" s="9"/>
    </row>
    <row r="126" spans="1:8" ht="11.25" x14ac:dyDescent="0.2">
      <c r="A126" s="9"/>
      <c r="B126" s="9"/>
      <c r="C126" s="9"/>
      <c r="D126" s="9"/>
      <c r="E126" s="9"/>
      <c r="F126" s="9"/>
      <c r="G126" s="9"/>
      <c r="H126" s="9"/>
    </row>
    <row r="127" spans="1:8" ht="11.25" x14ac:dyDescent="0.2">
      <c r="A127" s="9"/>
      <c r="B127" s="9"/>
      <c r="C127" s="9"/>
      <c r="D127" s="9"/>
      <c r="E127" s="9"/>
      <c r="F127" s="9"/>
      <c r="G127" s="9"/>
      <c r="H127" s="9"/>
    </row>
    <row r="128" spans="1:8" ht="11.25" x14ac:dyDescent="0.2">
      <c r="A128" s="9"/>
      <c r="B128" s="9"/>
      <c r="C128" s="9"/>
      <c r="D128" s="9"/>
      <c r="E128" s="9"/>
      <c r="F128" s="9"/>
      <c r="G128" s="9"/>
      <c r="H128" s="9"/>
    </row>
    <row r="129" spans="1:8" ht="11.25" x14ac:dyDescent="0.2">
      <c r="A129" s="9"/>
      <c r="B129" s="9"/>
      <c r="C129" s="9"/>
      <c r="D129" s="9"/>
      <c r="E129" s="9"/>
      <c r="F129" s="9"/>
      <c r="G129" s="9"/>
      <c r="H129" s="9"/>
    </row>
    <row r="130" spans="1:8" ht="11.25" x14ac:dyDescent="0.2">
      <c r="A130" s="9"/>
      <c r="B130" s="9"/>
      <c r="C130" s="9"/>
      <c r="D130" s="9"/>
      <c r="E130" s="9"/>
      <c r="F130" s="9"/>
      <c r="G130" s="9"/>
      <c r="H130" s="9"/>
    </row>
    <row r="131" spans="1:8" ht="11.25" x14ac:dyDescent="0.2">
      <c r="A131" s="9"/>
      <c r="B131" s="9"/>
      <c r="C131" s="9"/>
      <c r="D131" s="9"/>
      <c r="E131" s="9"/>
      <c r="F131" s="9"/>
      <c r="G131" s="9"/>
      <c r="H131" s="9"/>
    </row>
    <row r="132" spans="1:8" ht="11.25" x14ac:dyDescent="0.2">
      <c r="A132" s="9"/>
      <c r="B132" s="9"/>
      <c r="C132" s="9"/>
      <c r="D132" s="9"/>
      <c r="E132" s="9"/>
      <c r="F132" s="9"/>
      <c r="G132" s="9"/>
      <c r="H132" s="9"/>
    </row>
    <row r="133" spans="1:8" ht="11.25" x14ac:dyDescent="0.2">
      <c r="A133" s="9"/>
      <c r="B133" s="9"/>
      <c r="C133" s="9"/>
      <c r="D133" s="9"/>
      <c r="E133" s="9"/>
      <c r="F133" s="9"/>
      <c r="G133" s="9"/>
      <c r="H133" s="9"/>
    </row>
    <row r="134" spans="1:8" ht="11.25" x14ac:dyDescent="0.2">
      <c r="A134" s="9"/>
      <c r="B134" s="9"/>
      <c r="C134" s="9"/>
      <c r="D134" s="9"/>
      <c r="E134" s="9"/>
      <c r="F134" s="9"/>
      <c r="G134" s="9"/>
      <c r="H134" s="9"/>
    </row>
    <row r="135" spans="1:8" ht="11.25" x14ac:dyDescent="0.2">
      <c r="A135" s="9"/>
      <c r="B135" s="9"/>
      <c r="C135" s="9"/>
      <c r="D135" s="9"/>
      <c r="E135" s="9"/>
      <c r="F135" s="9"/>
      <c r="G135" s="9"/>
      <c r="H135" s="9"/>
    </row>
    <row r="136" spans="1:8" ht="11.25" x14ac:dyDescent="0.2">
      <c r="A136" s="9"/>
      <c r="B136" s="9"/>
      <c r="C136" s="9"/>
      <c r="D136" s="9"/>
      <c r="E136" s="9"/>
      <c r="F136" s="9"/>
      <c r="G136" s="9"/>
      <c r="H136" s="9"/>
    </row>
    <row r="137" spans="1:8" ht="11.25" x14ac:dyDescent="0.2">
      <c r="A137" s="9"/>
      <c r="B137" s="9"/>
      <c r="C137" s="9"/>
      <c r="D137" s="9"/>
      <c r="E137" s="9"/>
      <c r="F137" s="9"/>
      <c r="G137" s="9"/>
      <c r="H137" s="9"/>
    </row>
    <row r="138" spans="1:8" ht="11.25" x14ac:dyDescent="0.2">
      <c r="A138" s="9"/>
      <c r="B138" s="9"/>
      <c r="C138" s="9"/>
      <c r="D138" s="9"/>
      <c r="E138" s="9"/>
      <c r="F138" s="9"/>
      <c r="G138" s="9"/>
      <c r="H138" s="9"/>
    </row>
    <row r="139" spans="1:8" ht="11.25" x14ac:dyDescent="0.2">
      <c r="A139" s="9"/>
      <c r="B139" s="9"/>
      <c r="C139" s="9"/>
      <c r="D139" s="9"/>
      <c r="E139" s="9"/>
      <c r="F139" s="9"/>
      <c r="G139" s="9"/>
      <c r="H139" s="9"/>
    </row>
    <row r="140" spans="1:8" ht="11.25" x14ac:dyDescent="0.2">
      <c r="A140" s="9"/>
      <c r="B140" s="9"/>
      <c r="C140" s="9"/>
      <c r="D140" s="9"/>
      <c r="E140" s="9"/>
      <c r="F140" s="9"/>
      <c r="G140" s="9"/>
      <c r="H140" s="9"/>
    </row>
    <row r="141" spans="1:8" ht="11.25" x14ac:dyDescent="0.2">
      <c r="A141" s="9"/>
      <c r="B141" s="9"/>
      <c r="C141" s="9"/>
      <c r="D141" s="9"/>
      <c r="E141" s="9"/>
      <c r="F141" s="9"/>
      <c r="G141" s="9"/>
      <c r="H141" s="9"/>
    </row>
    <row r="142" spans="1:8" ht="11.25" x14ac:dyDescent="0.2">
      <c r="A142" s="9"/>
      <c r="B142" s="9"/>
      <c r="C142" s="9"/>
      <c r="D142" s="9"/>
      <c r="E142" s="9"/>
      <c r="F142" s="9"/>
      <c r="G142" s="9"/>
      <c r="H142" s="9"/>
    </row>
    <row r="143" spans="1:8" ht="11.25" x14ac:dyDescent="0.2">
      <c r="A143" s="9"/>
      <c r="B143" s="9"/>
      <c r="C143" s="9"/>
      <c r="D143" s="9"/>
      <c r="E143" s="9"/>
      <c r="F143" s="9"/>
      <c r="G143" s="9"/>
      <c r="H143" s="9"/>
    </row>
    <row r="144" spans="1:8" ht="11.25" x14ac:dyDescent="0.2">
      <c r="A144" s="9"/>
      <c r="B144" s="9"/>
      <c r="C144" s="9"/>
      <c r="D144" s="9"/>
      <c r="E144" s="9"/>
      <c r="F144" s="9"/>
      <c r="G144" s="9"/>
      <c r="H144" s="9"/>
    </row>
    <row r="145" spans="1:8" ht="11.25" x14ac:dyDescent="0.2">
      <c r="A145" s="9"/>
      <c r="B145" s="9"/>
      <c r="C145" s="9"/>
      <c r="D145" s="9"/>
      <c r="E145" s="9"/>
      <c r="F145" s="9"/>
      <c r="G145" s="9"/>
      <c r="H145" s="9"/>
    </row>
    <row r="146" spans="1:8" ht="11.25" x14ac:dyDescent="0.2">
      <c r="A146" s="9"/>
      <c r="B146" s="9"/>
      <c r="C146" s="9"/>
      <c r="D146" s="9"/>
      <c r="E146" s="9"/>
      <c r="F146" s="9"/>
      <c r="G146" s="9"/>
      <c r="H146" s="9"/>
    </row>
    <row r="147" spans="1:8" ht="11.25" x14ac:dyDescent="0.2">
      <c r="A147" s="9"/>
      <c r="B147" s="9"/>
      <c r="C147" s="9"/>
      <c r="D147" s="9"/>
      <c r="E147" s="9"/>
      <c r="F147" s="9"/>
      <c r="G147" s="9"/>
      <c r="H147" s="9"/>
    </row>
    <row r="148" spans="1:8" ht="11.25" x14ac:dyDescent="0.2">
      <c r="A148" s="9"/>
      <c r="B148" s="9"/>
      <c r="C148" s="9"/>
      <c r="D148" s="9"/>
      <c r="E148" s="9"/>
      <c r="F148" s="9"/>
      <c r="G148" s="9"/>
      <c r="H148" s="9"/>
    </row>
    <row r="149" spans="1:8" ht="11.25" x14ac:dyDescent="0.2">
      <c r="A149" s="9"/>
      <c r="B149" s="9"/>
      <c r="C149" s="9"/>
      <c r="D149" s="9"/>
      <c r="E149" s="9"/>
      <c r="F149" s="9"/>
      <c r="G149" s="9"/>
      <c r="H149" s="9"/>
    </row>
  </sheetData>
  <mergeCells count="5">
    <mergeCell ref="A1:H1"/>
    <mergeCell ref="A2:H2"/>
    <mergeCell ref="A3:A5"/>
    <mergeCell ref="B3:B5"/>
    <mergeCell ref="C3:E4"/>
  </mergeCells>
  <printOptions horizontalCentered="1"/>
  <pageMargins left="0.49" right="0.51" top="0.56999999999999995" bottom="0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94346-0AC7-4FAC-8078-D839C8D94CB8}">
  <dimension ref="A1:L56"/>
  <sheetViews>
    <sheetView showGridLines="0" zoomScaleNormal="100" workbookViewId="0">
      <selection sqref="A1:L1"/>
    </sheetView>
  </sheetViews>
  <sheetFormatPr defaultColWidth="8.7109375" defaultRowHeight="9.75" x14ac:dyDescent="0.15"/>
  <cols>
    <col min="1" max="4" width="7.85546875" style="11" customWidth="1"/>
    <col min="5" max="5" width="9" style="11" customWidth="1"/>
    <col min="6" max="12" width="7.85546875" style="11" customWidth="1"/>
    <col min="13" max="16384" width="8.7109375" style="11"/>
  </cols>
  <sheetData>
    <row r="1" spans="1:12" ht="12" customHeight="1" x14ac:dyDescent="0.2">
      <c r="A1" s="98" t="s">
        <v>94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</row>
    <row r="2" spans="1:12" ht="12" customHeight="1" x14ac:dyDescent="0.15">
      <c r="A2" s="26"/>
      <c r="B2" s="27"/>
      <c r="C2" s="28"/>
      <c r="D2" s="26"/>
      <c r="E2" s="26"/>
      <c r="F2" s="26"/>
      <c r="G2" s="26"/>
      <c r="H2" s="26"/>
      <c r="I2" s="26"/>
      <c r="J2" s="26"/>
      <c r="K2" s="26"/>
      <c r="L2" s="26"/>
    </row>
    <row r="3" spans="1:12" s="24" customFormat="1" ht="12" customHeight="1" x14ac:dyDescent="0.2">
      <c r="A3" s="99" t="s">
        <v>1</v>
      </c>
      <c r="B3" s="101" t="s">
        <v>18</v>
      </c>
      <c r="C3" s="101" t="s">
        <v>19</v>
      </c>
      <c r="D3" s="101" t="s">
        <v>20</v>
      </c>
      <c r="E3" s="101" t="s">
        <v>31</v>
      </c>
      <c r="F3" s="101" t="s">
        <v>83</v>
      </c>
      <c r="G3" s="101" t="s">
        <v>84</v>
      </c>
      <c r="H3" s="101" t="s">
        <v>44</v>
      </c>
      <c r="I3" s="101" t="s">
        <v>46</v>
      </c>
      <c r="J3" s="101" t="s">
        <v>85</v>
      </c>
      <c r="K3" s="101" t="s">
        <v>63</v>
      </c>
      <c r="L3" s="103" t="s">
        <v>86</v>
      </c>
    </row>
    <row r="4" spans="1:12" s="24" customFormat="1" ht="12" customHeight="1" x14ac:dyDescent="0.2">
      <c r="A4" s="100"/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4"/>
    </row>
    <row r="5" spans="1:12" s="24" customFormat="1" ht="12" customHeight="1" x14ac:dyDescent="0.2">
      <c r="A5" s="100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4"/>
    </row>
    <row r="6" spans="1:12" s="24" customFormat="1" ht="12" customHeight="1" x14ac:dyDescent="0.2">
      <c r="A6" s="100"/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4"/>
    </row>
    <row r="7" spans="1:12" s="24" customFormat="1" ht="12" customHeight="1" x14ac:dyDescent="0.2">
      <c r="A7" s="100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4"/>
    </row>
    <row r="8" spans="1:12" s="24" customFormat="1" ht="12" customHeight="1" x14ac:dyDescent="0.2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 ht="12" customHeight="1" x14ac:dyDescent="0.15">
      <c r="A9" s="31" t="s">
        <v>0</v>
      </c>
      <c r="B9" s="32">
        <v>10000</v>
      </c>
      <c r="C9" s="32">
        <v>7703</v>
      </c>
      <c r="D9" s="33">
        <v>254</v>
      </c>
      <c r="E9" s="33">
        <v>110</v>
      </c>
      <c r="F9" s="33">
        <v>58</v>
      </c>
      <c r="G9" s="33">
        <v>2297</v>
      </c>
      <c r="H9" s="33">
        <v>70</v>
      </c>
      <c r="I9" s="33">
        <v>874</v>
      </c>
      <c r="J9" s="33">
        <v>512</v>
      </c>
      <c r="K9" s="33">
        <v>4954</v>
      </c>
      <c r="L9" s="34">
        <v>872</v>
      </c>
    </row>
    <row r="10" spans="1:12" s="24" customFormat="1" ht="12" customHeight="1" x14ac:dyDescent="0.2">
      <c r="A10" s="96" t="s">
        <v>93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</row>
    <row r="11" spans="1:12" ht="12" customHeight="1" x14ac:dyDescent="0.2">
      <c r="A11" s="56"/>
      <c r="B11" s="57"/>
      <c r="C11" s="58"/>
      <c r="D11" s="56"/>
      <c r="E11" s="56"/>
      <c r="F11" s="56"/>
      <c r="G11" s="56"/>
      <c r="H11" s="56"/>
      <c r="I11" s="56"/>
      <c r="J11" s="56"/>
      <c r="K11" s="56"/>
      <c r="L11" s="56"/>
    </row>
    <row r="12" spans="1:12" ht="12" customHeight="1" x14ac:dyDescent="0.2">
      <c r="A12" s="59">
        <v>2022</v>
      </c>
      <c r="B12" s="60">
        <v>105.928</v>
      </c>
      <c r="C12" s="60">
        <v>100.56699999999999</v>
      </c>
      <c r="D12" s="61">
        <v>99.744</v>
      </c>
      <c r="E12" s="61">
        <v>89.521000000000001</v>
      </c>
      <c r="F12" s="61">
        <v>97.896000000000001</v>
      </c>
      <c r="G12" s="61">
        <v>119.49</v>
      </c>
      <c r="H12" s="61">
        <v>126.438</v>
      </c>
      <c r="I12" s="61">
        <v>103.143</v>
      </c>
      <c r="J12" s="61">
        <v>104.553</v>
      </c>
      <c r="K12" s="61">
        <v>100.06</v>
      </c>
      <c r="L12" s="61">
        <v>99.293999999999997</v>
      </c>
    </row>
    <row r="13" spans="1:12" ht="12" customHeight="1" x14ac:dyDescent="0.2">
      <c r="A13" s="59">
        <v>2023</v>
      </c>
      <c r="B13" s="60">
        <v>100</v>
      </c>
      <c r="C13" s="60">
        <v>100</v>
      </c>
      <c r="D13" s="61">
        <v>100</v>
      </c>
      <c r="E13" s="61">
        <v>100</v>
      </c>
      <c r="F13" s="61">
        <v>100</v>
      </c>
      <c r="G13" s="61">
        <v>100</v>
      </c>
      <c r="H13" s="61">
        <v>100</v>
      </c>
      <c r="I13" s="61">
        <v>100</v>
      </c>
      <c r="J13" s="61">
        <v>100</v>
      </c>
      <c r="K13" s="61">
        <v>100</v>
      </c>
      <c r="L13" s="61">
        <v>100</v>
      </c>
    </row>
    <row r="14" spans="1:12" ht="12" customHeight="1" x14ac:dyDescent="0.2">
      <c r="A14" s="59">
        <v>2024</v>
      </c>
      <c r="B14" s="60">
        <v>96.096999999999994</v>
      </c>
      <c r="C14" s="60">
        <v>95.637</v>
      </c>
      <c r="D14" s="61">
        <v>103.026</v>
      </c>
      <c r="E14" s="61">
        <v>97.287999999999997</v>
      </c>
      <c r="F14" s="61">
        <v>95.727999999999994</v>
      </c>
      <c r="G14" s="61">
        <v>97.641000000000005</v>
      </c>
      <c r="H14" s="61">
        <v>92.337000000000003</v>
      </c>
      <c r="I14" s="61">
        <v>97.459000000000003</v>
      </c>
      <c r="J14" s="61">
        <v>96.1</v>
      </c>
      <c r="K14" s="61">
        <v>93.870999999999995</v>
      </c>
      <c r="L14" s="61">
        <v>101.46899999999999</v>
      </c>
    </row>
    <row r="15" spans="1:12" ht="12" customHeight="1" x14ac:dyDescent="0.2">
      <c r="A15" s="59">
        <v>2025</v>
      </c>
      <c r="B15" s="60">
        <v>92.084000000000003</v>
      </c>
      <c r="C15" s="60">
        <v>94.016999999999996</v>
      </c>
      <c r="D15" s="61">
        <v>106.83499999999999</v>
      </c>
      <c r="E15" s="61">
        <v>101.44799999999999</v>
      </c>
      <c r="F15" s="61">
        <v>97.975999999999999</v>
      </c>
      <c r="G15" s="61">
        <v>85.602999999999994</v>
      </c>
      <c r="H15" s="61">
        <v>91.944000000000003</v>
      </c>
      <c r="I15" s="61">
        <v>94.076999999999998</v>
      </c>
      <c r="J15" s="61">
        <v>94.968000000000004</v>
      </c>
      <c r="K15" s="61">
        <v>90.613</v>
      </c>
      <c r="L15" s="61">
        <v>107.97199999999999</v>
      </c>
    </row>
    <row r="16" spans="1:12" ht="12" customHeight="1" x14ac:dyDescent="0.2">
      <c r="A16" s="59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</row>
    <row r="17" spans="1:12" ht="12" customHeight="1" x14ac:dyDescent="0.2">
      <c r="A17" s="63">
        <v>2025</v>
      </c>
      <c r="B17" s="65"/>
      <c r="C17" s="66"/>
      <c r="D17" s="67"/>
      <c r="E17" s="67"/>
      <c r="F17" s="67"/>
      <c r="G17" s="67"/>
      <c r="H17" s="67"/>
      <c r="I17" s="67"/>
      <c r="J17" s="67"/>
      <c r="K17" s="67"/>
      <c r="L17" s="67"/>
    </row>
    <row r="18" spans="1:12" ht="12" customHeight="1" x14ac:dyDescent="0.2">
      <c r="A18" s="64" t="s">
        <v>11</v>
      </c>
      <c r="B18" s="65">
        <v>92.126000000000005</v>
      </c>
      <c r="C18" s="65">
        <v>94.478999999999999</v>
      </c>
      <c r="D18" s="73">
        <v>105.44</v>
      </c>
      <c r="E18" s="73">
        <v>102.18</v>
      </c>
      <c r="F18" s="73">
        <v>99.444999999999993</v>
      </c>
      <c r="G18" s="73">
        <v>84.236999999999995</v>
      </c>
      <c r="H18" s="73">
        <v>91.486999999999995</v>
      </c>
      <c r="I18" s="73">
        <v>92.531999999999996</v>
      </c>
      <c r="J18" s="73">
        <v>94.33</v>
      </c>
      <c r="K18" s="73">
        <v>91.631</v>
      </c>
      <c r="L18" s="73">
        <v>108.44499999999999</v>
      </c>
    </row>
    <row r="19" spans="1:12" ht="12" customHeight="1" x14ac:dyDescent="0.2">
      <c r="A19" s="64" t="s">
        <v>12</v>
      </c>
      <c r="B19" s="65">
        <v>91.5</v>
      </c>
      <c r="C19" s="65">
        <v>94.415000000000006</v>
      </c>
      <c r="D19" s="73">
        <v>105.60599999999999</v>
      </c>
      <c r="E19" s="73">
        <v>102.749</v>
      </c>
      <c r="F19" s="73">
        <v>98.397000000000006</v>
      </c>
      <c r="G19" s="73">
        <v>81.728999999999999</v>
      </c>
      <c r="H19" s="73">
        <v>92.316000000000003</v>
      </c>
      <c r="I19" s="73">
        <v>93.116</v>
      </c>
      <c r="J19" s="73">
        <v>95.251000000000005</v>
      </c>
      <c r="K19" s="73">
        <v>90.831999999999994</v>
      </c>
      <c r="L19" s="73">
        <v>111.172</v>
      </c>
    </row>
    <row r="20" spans="1:12" ht="12" customHeight="1" x14ac:dyDescent="0.2">
      <c r="A20" s="64" t="s">
        <v>13</v>
      </c>
      <c r="B20" s="65">
        <v>92.685000000000002</v>
      </c>
      <c r="C20" s="65">
        <v>95.171999999999997</v>
      </c>
      <c r="D20" s="73">
        <v>105.623</v>
      </c>
      <c r="E20" s="73">
        <v>102.75700000000001</v>
      </c>
      <c r="F20" s="73">
        <v>99.736000000000004</v>
      </c>
      <c r="G20" s="73">
        <v>84.346999999999994</v>
      </c>
      <c r="H20" s="73">
        <v>93.024000000000001</v>
      </c>
      <c r="I20" s="73">
        <v>93.322000000000003</v>
      </c>
      <c r="J20" s="73">
        <v>95.456000000000003</v>
      </c>
      <c r="K20" s="73">
        <v>91.908000000000001</v>
      </c>
      <c r="L20" s="73">
        <v>111.271</v>
      </c>
    </row>
    <row r="21" spans="1:12" ht="12" customHeight="1" x14ac:dyDescent="0.2">
      <c r="A21" s="64" t="s">
        <v>14</v>
      </c>
      <c r="B21" s="65">
        <v>91.504000000000005</v>
      </c>
      <c r="C21" s="65">
        <v>94.918999999999997</v>
      </c>
      <c r="D21" s="73">
        <v>105.521</v>
      </c>
      <c r="E21" s="73">
        <v>102.895</v>
      </c>
      <c r="F21" s="73">
        <v>102.02200000000001</v>
      </c>
      <c r="G21" s="73">
        <v>80.052999999999997</v>
      </c>
      <c r="H21" s="73">
        <v>93.138000000000005</v>
      </c>
      <c r="I21" s="73">
        <v>92.971999999999994</v>
      </c>
      <c r="J21" s="73">
        <v>96.230999999999995</v>
      </c>
      <c r="K21" s="73">
        <v>91.271000000000001</v>
      </c>
      <c r="L21" s="73">
        <v>112.40300000000001</v>
      </c>
    </row>
    <row r="22" spans="1:12" ht="12" customHeight="1" x14ac:dyDescent="0.2">
      <c r="A22" s="64"/>
      <c r="B22" s="65"/>
      <c r="C22" s="65"/>
      <c r="D22" s="73"/>
      <c r="E22" s="73"/>
      <c r="F22" s="73"/>
      <c r="G22" s="73"/>
      <c r="H22" s="73"/>
      <c r="I22" s="73"/>
      <c r="J22" s="73"/>
      <c r="K22" s="73"/>
      <c r="L22" s="73"/>
    </row>
    <row r="23" spans="1:12" ht="12" customHeight="1" x14ac:dyDescent="0.2">
      <c r="A23" s="63">
        <v>2026</v>
      </c>
      <c r="B23" s="65"/>
      <c r="C23" s="65"/>
      <c r="D23" s="73"/>
      <c r="E23" s="73"/>
      <c r="F23" s="73"/>
      <c r="G23" s="73"/>
      <c r="H23" s="73"/>
      <c r="I23" s="73"/>
      <c r="J23" s="73"/>
      <c r="K23" s="73"/>
      <c r="L23" s="73"/>
    </row>
    <row r="24" spans="1:12" ht="12" customHeight="1" x14ac:dyDescent="0.2">
      <c r="A24" s="64" t="s">
        <v>3</v>
      </c>
      <c r="B24" s="65">
        <v>91.513999999999996</v>
      </c>
      <c r="C24" s="65">
        <v>94.906000000000006</v>
      </c>
      <c r="D24" s="73">
        <v>104.65</v>
      </c>
      <c r="E24" s="73">
        <v>100.438</v>
      </c>
      <c r="F24" s="73">
        <v>104.017</v>
      </c>
      <c r="G24" s="73">
        <v>80.141000000000005</v>
      </c>
      <c r="H24" s="73">
        <v>91.459000000000003</v>
      </c>
      <c r="I24" s="73">
        <v>91.707999999999998</v>
      </c>
      <c r="J24" s="73">
        <v>98.397999999999996</v>
      </c>
      <c r="K24" s="73">
        <v>91.114999999999995</v>
      </c>
      <c r="L24" s="73">
        <v>113.738</v>
      </c>
    </row>
    <row r="25" spans="1:12" ht="12" customHeight="1" x14ac:dyDescent="0.2">
      <c r="A25" s="64" t="s">
        <v>4</v>
      </c>
      <c r="B25" s="65">
        <v>92.688999999999993</v>
      </c>
      <c r="C25" s="65">
        <v>95.179000000000002</v>
      </c>
      <c r="D25" s="73">
        <v>104.3</v>
      </c>
      <c r="E25" s="73">
        <v>99.682000000000002</v>
      </c>
      <c r="F25" s="73">
        <v>108.44199999999999</v>
      </c>
      <c r="G25" s="73">
        <v>84.340999999999994</v>
      </c>
      <c r="H25" s="73">
        <v>92.057000000000002</v>
      </c>
      <c r="I25" s="73">
        <v>91.484999999999999</v>
      </c>
      <c r="J25" s="73">
        <v>97.998000000000005</v>
      </c>
      <c r="K25" s="73">
        <v>91.367999999999995</v>
      </c>
      <c r="L25" s="73">
        <v>115.03</v>
      </c>
    </row>
    <row r="26" spans="1:12" ht="12" customHeight="1" x14ac:dyDescent="0.2">
      <c r="A26" s="64" t="s">
        <v>5</v>
      </c>
      <c r="B26" s="65">
        <v>108.57</v>
      </c>
      <c r="C26" s="65">
        <v>95.954999999999998</v>
      </c>
      <c r="D26" s="73">
        <v>103.857</v>
      </c>
      <c r="E26" s="73">
        <v>99.106999999999999</v>
      </c>
      <c r="F26" s="73">
        <v>110.06100000000001</v>
      </c>
      <c r="G26" s="73">
        <v>150.86799999999999</v>
      </c>
      <c r="H26" s="73">
        <v>91.856999999999999</v>
      </c>
      <c r="I26" s="73">
        <v>93.891999999999996</v>
      </c>
      <c r="J26" s="73">
        <v>98.941999999999993</v>
      </c>
      <c r="K26" s="73">
        <v>91.881</v>
      </c>
      <c r="L26" s="73">
        <v>116.111</v>
      </c>
    </row>
    <row r="27" spans="1:12" ht="12" customHeight="1" x14ac:dyDescent="0.2">
      <c r="A27" s="64" t="s">
        <v>6</v>
      </c>
      <c r="B27" s="65">
        <v>108.786</v>
      </c>
      <c r="C27" s="65">
        <v>96.762</v>
      </c>
      <c r="D27" s="73">
        <v>102.949</v>
      </c>
      <c r="E27" s="73">
        <v>100.462</v>
      </c>
      <c r="F27" s="73">
        <v>111.271</v>
      </c>
      <c r="G27" s="73">
        <v>149.101</v>
      </c>
      <c r="H27" s="73">
        <v>93.034000000000006</v>
      </c>
      <c r="I27" s="73">
        <v>96.076999999999998</v>
      </c>
      <c r="J27" s="73">
        <v>100.355</v>
      </c>
      <c r="K27" s="73">
        <v>92.727999999999994</v>
      </c>
      <c r="L27" s="73">
        <v>115.33</v>
      </c>
    </row>
    <row r="28" spans="1:12" ht="12" customHeight="1" x14ac:dyDescent="0.2">
      <c r="A28" s="64" t="s">
        <v>7</v>
      </c>
      <c r="B28" s="65">
        <v>106.435</v>
      </c>
      <c r="C28" s="65">
        <v>96.887</v>
      </c>
      <c r="D28" s="73">
        <v>102.431</v>
      </c>
      <c r="E28" s="73">
        <v>101.517</v>
      </c>
      <c r="F28" s="73">
        <v>113.093</v>
      </c>
      <c r="G28" s="73">
        <v>138.44900000000001</v>
      </c>
      <c r="H28" s="73">
        <v>95.138000000000005</v>
      </c>
      <c r="I28" s="73">
        <v>96.555000000000007</v>
      </c>
      <c r="J28" s="73">
        <v>101.143</v>
      </c>
      <c r="K28" s="73">
        <v>92.72</v>
      </c>
      <c r="L28" s="73">
        <v>115.26300000000001</v>
      </c>
    </row>
    <row r="29" spans="1:12" ht="12" customHeight="1" x14ac:dyDescent="0.2">
      <c r="A29" s="64" t="s">
        <v>8</v>
      </c>
      <c r="B29" s="65">
        <v>102.967</v>
      </c>
      <c r="C29" s="65">
        <v>97.507999999999996</v>
      </c>
      <c r="D29" s="73">
        <v>102.057</v>
      </c>
      <c r="E29" s="73">
        <v>101.306</v>
      </c>
      <c r="F29" s="73">
        <v>120.366</v>
      </c>
      <c r="G29" s="73">
        <v>121.268</v>
      </c>
      <c r="H29" s="73">
        <v>95.74</v>
      </c>
      <c r="I29" s="73">
        <v>97.63</v>
      </c>
      <c r="J29" s="73">
        <v>101.681</v>
      </c>
      <c r="K29" s="73">
        <v>93.451999999999998</v>
      </c>
      <c r="L29" s="73">
        <v>114.804</v>
      </c>
    </row>
    <row r="30" spans="1:12" ht="12" customHeight="1" x14ac:dyDescent="0.2">
      <c r="A30" s="64" t="s">
        <v>9</v>
      </c>
      <c r="B30" s="65">
        <v>103.883</v>
      </c>
      <c r="C30" s="65">
        <v>98.016000000000005</v>
      </c>
      <c r="D30" s="73">
        <v>102.712</v>
      </c>
      <c r="E30" s="73">
        <v>101.083</v>
      </c>
      <c r="F30" s="73">
        <v>116.706</v>
      </c>
      <c r="G30" s="73">
        <v>123.55500000000001</v>
      </c>
      <c r="H30" s="73">
        <v>94.504000000000005</v>
      </c>
      <c r="I30" s="73">
        <v>97.751000000000005</v>
      </c>
      <c r="J30" s="73">
        <v>101.407</v>
      </c>
      <c r="K30" s="73">
        <v>94.519000000000005</v>
      </c>
      <c r="L30" s="73">
        <v>113.44</v>
      </c>
    </row>
    <row r="31" spans="1:12" ht="12" customHeight="1" x14ac:dyDescent="0.2">
      <c r="A31" s="64" t="s">
        <v>10</v>
      </c>
      <c r="B31" s="65">
        <v>105.53</v>
      </c>
      <c r="C31" s="65">
        <v>98.394000000000005</v>
      </c>
      <c r="D31" s="73">
        <v>102.361</v>
      </c>
      <c r="E31" s="73">
        <v>101.285</v>
      </c>
      <c r="F31" s="73">
        <v>115.675</v>
      </c>
      <c r="G31" s="73">
        <v>129.458</v>
      </c>
      <c r="H31" s="73">
        <v>94.263999999999996</v>
      </c>
      <c r="I31" s="73">
        <v>97.307000000000002</v>
      </c>
      <c r="J31" s="73">
        <v>101.449</v>
      </c>
      <c r="K31" s="73">
        <v>94.912000000000006</v>
      </c>
      <c r="L31" s="73">
        <v>115.136</v>
      </c>
    </row>
    <row r="32" spans="1:12" ht="12" customHeight="1" x14ac:dyDescent="0.2">
      <c r="A32" s="64" t="s">
        <v>11</v>
      </c>
      <c r="B32" s="65">
        <v>110.482</v>
      </c>
      <c r="C32" s="65">
        <v>98.596000000000004</v>
      </c>
      <c r="D32" s="73">
        <v>101.949</v>
      </c>
      <c r="E32" s="73">
        <v>100.69</v>
      </c>
      <c r="F32" s="73">
        <v>116.18600000000001</v>
      </c>
      <c r="G32" s="73">
        <v>150.33799999999999</v>
      </c>
      <c r="H32" s="73">
        <v>94.646000000000001</v>
      </c>
      <c r="I32" s="73">
        <v>97.210999999999999</v>
      </c>
      <c r="J32" s="73">
        <v>100.926</v>
      </c>
      <c r="K32" s="73">
        <v>95.403999999999996</v>
      </c>
      <c r="L32" s="73">
        <v>114.65900000000001</v>
      </c>
    </row>
    <row r="33" spans="1:12" ht="12" customHeight="1" x14ac:dyDescent="0.15">
      <c r="A33" s="25"/>
      <c r="B33" s="46"/>
      <c r="C33" s="46"/>
      <c r="D33" s="47"/>
      <c r="E33" s="47"/>
      <c r="F33" s="47"/>
      <c r="G33" s="47"/>
      <c r="H33" s="47"/>
      <c r="I33" s="47"/>
      <c r="J33" s="47"/>
      <c r="K33" s="47"/>
      <c r="L33" s="47"/>
    </row>
    <row r="34" spans="1:12" ht="12" customHeight="1" x14ac:dyDescent="0.15">
      <c r="A34" s="96" t="s">
        <v>2</v>
      </c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</row>
    <row r="35" spans="1:12" ht="12" customHeight="1" x14ac:dyDescent="0.15">
      <c r="A35" s="25"/>
      <c r="B35" s="37"/>
      <c r="C35" s="38"/>
      <c r="D35" s="39"/>
      <c r="E35" s="39"/>
      <c r="F35" s="39"/>
      <c r="G35" s="39"/>
      <c r="H35" s="39"/>
      <c r="I35" s="39"/>
      <c r="J35" s="39"/>
      <c r="K35" s="39"/>
      <c r="L35" s="39"/>
    </row>
    <row r="36" spans="1:12" ht="12" customHeight="1" x14ac:dyDescent="0.2">
      <c r="A36" s="59">
        <v>2023</v>
      </c>
      <c r="B36" s="68">
        <v>-5.6</v>
      </c>
      <c r="C36" s="68">
        <v>-0.6</v>
      </c>
      <c r="D36" s="69">
        <v>0.3</v>
      </c>
      <c r="E36" s="69">
        <v>11.7</v>
      </c>
      <c r="F36" s="69">
        <v>2.1</v>
      </c>
      <c r="G36" s="69">
        <v>-16.3</v>
      </c>
      <c r="H36" s="69">
        <v>-20.9</v>
      </c>
      <c r="I36" s="69">
        <v>-3</v>
      </c>
      <c r="J36" s="69">
        <v>-4.4000000000000004</v>
      </c>
      <c r="K36" s="69">
        <v>-0.1</v>
      </c>
      <c r="L36" s="69">
        <v>0.7</v>
      </c>
    </row>
    <row r="37" spans="1:12" ht="12" customHeight="1" x14ac:dyDescent="0.2">
      <c r="A37" s="59">
        <v>2024</v>
      </c>
      <c r="B37" s="68">
        <v>-3.9</v>
      </c>
      <c r="C37" s="68">
        <v>-4.4000000000000004</v>
      </c>
      <c r="D37" s="69">
        <v>3</v>
      </c>
      <c r="E37" s="69">
        <v>-2.7</v>
      </c>
      <c r="F37" s="69">
        <v>-4.3</v>
      </c>
      <c r="G37" s="69">
        <v>-2.4</v>
      </c>
      <c r="H37" s="69">
        <v>-7.7</v>
      </c>
      <c r="I37" s="69">
        <v>-2.5</v>
      </c>
      <c r="J37" s="69">
        <v>-3.9</v>
      </c>
      <c r="K37" s="69">
        <v>-6.1</v>
      </c>
      <c r="L37" s="69">
        <v>1.5</v>
      </c>
    </row>
    <row r="38" spans="1:12" ht="12" customHeight="1" x14ac:dyDescent="0.2">
      <c r="A38" s="59">
        <v>2025</v>
      </c>
      <c r="B38" s="68">
        <v>-4.2</v>
      </c>
      <c r="C38" s="68">
        <v>-1.7</v>
      </c>
      <c r="D38" s="69">
        <v>3.7</v>
      </c>
      <c r="E38" s="69">
        <v>4.3</v>
      </c>
      <c r="F38" s="69">
        <v>2.2999999999999998</v>
      </c>
      <c r="G38" s="69">
        <v>-12.3</v>
      </c>
      <c r="H38" s="69">
        <v>-0.4</v>
      </c>
      <c r="I38" s="69">
        <v>-3.5</v>
      </c>
      <c r="J38" s="69">
        <v>-1.2</v>
      </c>
      <c r="K38" s="69">
        <v>-3.5</v>
      </c>
      <c r="L38" s="69">
        <v>6.4</v>
      </c>
    </row>
    <row r="39" spans="1:12" ht="12" customHeight="1" x14ac:dyDescent="0.2">
      <c r="A39" s="64"/>
      <c r="B39" s="68"/>
      <c r="C39" s="68"/>
      <c r="D39" s="69"/>
      <c r="E39" s="69"/>
      <c r="F39" s="69"/>
      <c r="G39" s="69"/>
      <c r="H39" s="69"/>
      <c r="I39" s="69"/>
      <c r="J39" s="69"/>
      <c r="K39" s="69"/>
      <c r="L39" s="69"/>
    </row>
    <row r="40" spans="1:12" ht="12" customHeight="1" x14ac:dyDescent="0.2">
      <c r="A40" s="63">
        <v>2025</v>
      </c>
      <c r="B40" s="60"/>
      <c r="C40" s="60"/>
      <c r="D40" s="61"/>
      <c r="E40" s="61"/>
      <c r="F40" s="61"/>
      <c r="G40" s="61"/>
      <c r="H40" s="61"/>
      <c r="I40" s="61"/>
      <c r="J40" s="61"/>
      <c r="K40" s="61"/>
      <c r="L40" s="61"/>
    </row>
    <row r="41" spans="1:12" ht="12" customHeight="1" x14ac:dyDescent="0.2">
      <c r="A41" s="64" t="s">
        <v>11</v>
      </c>
      <c r="B41" s="60">
        <v>-1.1000000000000001</v>
      </c>
      <c r="C41" s="60">
        <v>0.4</v>
      </c>
      <c r="D41" s="61">
        <v>2.1</v>
      </c>
      <c r="E41" s="61">
        <v>5.7</v>
      </c>
      <c r="F41" s="61">
        <v>6.5</v>
      </c>
      <c r="G41" s="61">
        <v>-6.4</v>
      </c>
      <c r="H41" s="61">
        <v>2.1</v>
      </c>
      <c r="I41" s="61">
        <v>-3.2</v>
      </c>
      <c r="J41" s="61">
        <v>0</v>
      </c>
      <c r="K41" s="61">
        <v>-0.4</v>
      </c>
      <c r="L41" s="61">
        <v>6.7</v>
      </c>
    </row>
    <row r="42" spans="1:12" ht="12" customHeight="1" x14ac:dyDescent="0.2">
      <c r="A42" s="64" t="s">
        <v>12</v>
      </c>
      <c r="B42" s="60">
        <v>-2.4</v>
      </c>
      <c r="C42" s="60">
        <v>-0.1</v>
      </c>
      <c r="D42" s="61">
        <v>1.4</v>
      </c>
      <c r="E42" s="61">
        <v>6.4</v>
      </c>
      <c r="F42" s="61">
        <v>3.2</v>
      </c>
      <c r="G42" s="61">
        <v>-10.5</v>
      </c>
      <c r="H42" s="61">
        <v>-0.2</v>
      </c>
      <c r="I42" s="61">
        <v>-2.8</v>
      </c>
      <c r="J42" s="61">
        <v>0.9</v>
      </c>
      <c r="K42" s="61">
        <v>-1.7</v>
      </c>
      <c r="L42" s="61">
        <v>8.4</v>
      </c>
    </row>
    <row r="43" spans="1:12" ht="12" customHeight="1" x14ac:dyDescent="0.2">
      <c r="A43" s="64" t="s">
        <v>13</v>
      </c>
      <c r="B43" s="60">
        <v>-1</v>
      </c>
      <c r="C43" s="60">
        <v>0.4</v>
      </c>
      <c r="D43" s="61">
        <v>0.7</v>
      </c>
      <c r="E43" s="61">
        <v>6.7</v>
      </c>
      <c r="F43" s="61">
        <v>6.1</v>
      </c>
      <c r="G43" s="61">
        <v>-6</v>
      </c>
      <c r="H43" s="61">
        <v>6.6</v>
      </c>
      <c r="I43" s="61">
        <v>-3.3</v>
      </c>
      <c r="J43" s="61">
        <v>0.3</v>
      </c>
      <c r="K43" s="61">
        <v>-0.6</v>
      </c>
      <c r="L43" s="61">
        <v>8</v>
      </c>
    </row>
    <row r="44" spans="1:12" ht="12" customHeight="1" x14ac:dyDescent="0.2">
      <c r="A44" s="64" t="s">
        <v>14</v>
      </c>
      <c r="B44" s="60">
        <v>-3.3</v>
      </c>
      <c r="C44" s="60">
        <v>-0.6</v>
      </c>
      <c r="D44" s="61">
        <v>-0.5</v>
      </c>
      <c r="E44" s="61">
        <v>7.6</v>
      </c>
      <c r="F44" s="61">
        <v>9.6</v>
      </c>
      <c r="G44" s="61">
        <v>-12.4</v>
      </c>
      <c r="H44" s="61">
        <v>0.7</v>
      </c>
      <c r="I44" s="61">
        <v>-4.0999999999999996</v>
      </c>
      <c r="J44" s="61">
        <v>0.5</v>
      </c>
      <c r="K44" s="61">
        <v>-2.2000000000000002</v>
      </c>
      <c r="L44" s="61">
        <v>8.3000000000000007</v>
      </c>
    </row>
    <row r="45" spans="1:12" ht="12" customHeight="1" x14ac:dyDescent="0.2">
      <c r="A45" s="64"/>
      <c r="B45" s="60"/>
      <c r="C45" s="60"/>
      <c r="D45" s="61"/>
      <c r="E45" s="61"/>
      <c r="F45" s="61"/>
      <c r="G45" s="61"/>
      <c r="H45" s="61"/>
      <c r="I45" s="61"/>
      <c r="J45" s="61"/>
      <c r="K45" s="61"/>
      <c r="L45" s="61"/>
    </row>
    <row r="46" spans="1:12" ht="12" customHeight="1" x14ac:dyDescent="0.2">
      <c r="A46" s="63">
        <v>2026</v>
      </c>
      <c r="B46" s="60"/>
      <c r="C46" s="60"/>
      <c r="D46" s="61"/>
      <c r="E46" s="61"/>
      <c r="F46" s="61"/>
      <c r="G46" s="61"/>
      <c r="H46" s="61"/>
      <c r="I46" s="61"/>
      <c r="J46" s="61"/>
      <c r="K46" s="61"/>
      <c r="L46" s="61"/>
    </row>
    <row r="47" spans="1:12" ht="12" customHeight="1" x14ac:dyDescent="0.2">
      <c r="A47" s="64" t="s">
        <v>3</v>
      </c>
      <c r="B47" s="60">
        <v>-4</v>
      </c>
      <c r="C47" s="60">
        <v>-0.2</v>
      </c>
      <c r="D47" s="61">
        <v>-2.9</v>
      </c>
      <c r="E47" s="61">
        <v>1.1000000000000001</v>
      </c>
      <c r="F47" s="61">
        <v>9.1</v>
      </c>
      <c r="G47" s="61">
        <v>-16.899999999999999</v>
      </c>
      <c r="H47" s="61">
        <v>-2.8</v>
      </c>
      <c r="I47" s="61">
        <v>-5.6</v>
      </c>
      <c r="J47" s="61">
        <v>2.4</v>
      </c>
      <c r="K47" s="61">
        <v>-1.1000000000000001</v>
      </c>
      <c r="L47" s="61">
        <v>8.6999999999999993</v>
      </c>
    </row>
    <row r="48" spans="1:12" ht="12" customHeight="1" x14ac:dyDescent="0.2">
      <c r="A48" s="64" t="s">
        <v>4</v>
      </c>
      <c r="B48" s="60">
        <v>-1.3</v>
      </c>
      <c r="C48" s="60">
        <v>1.7</v>
      </c>
      <c r="D48" s="61">
        <v>-3.6</v>
      </c>
      <c r="E48" s="61">
        <v>0.7</v>
      </c>
      <c r="F48" s="61">
        <v>17.399999999999999</v>
      </c>
      <c r="G48" s="61">
        <v>-11</v>
      </c>
      <c r="H48" s="61">
        <v>0.8</v>
      </c>
      <c r="I48" s="61">
        <v>-4.5999999999999996</v>
      </c>
      <c r="J48" s="61">
        <v>2.2000000000000002</v>
      </c>
      <c r="K48" s="61">
        <v>1.5</v>
      </c>
      <c r="L48" s="61">
        <v>8.9</v>
      </c>
    </row>
    <row r="49" spans="1:12" ht="12" customHeight="1" x14ac:dyDescent="0.2">
      <c r="A49" s="64" t="s">
        <v>5</v>
      </c>
      <c r="B49" s="60">
        <v>17.100000000000001</v>
      </c>
      <c r="C49" s="60">
        <v>2.9</v>
      </c>
      <c r="D49" s="61">
        <v>-5.6</v>
      </c>
      <c r="E49" s="61">
        <v>-1.4</v>
      </c>
      <c r="F49" s="61">
        <v>12.2</v>
      </c>
      <c r="G49" s="61">
        <v>65.900000000000006</v>
      </c>
      <c r="H49" s="61">
        <v>0.6</v>
      </c>
      <c r="I49" s="61">
        <v>-2.1</v>
      </c>
      <c r="J49" s="61">
        <v>3.4</v>
      </c>
      <c r="K49" s="61">
        <v>2.9</v>
      </c>
      <c r="L49" s="61">
        <v>9.3000000000000007</v>
      </c>
    </row>
    <row r="50" spans="1:12" ht="12" customHeight="1" x14ac:dyDescent="0.2">
      <c r="A50" s="64" t="s">
        <v>6</v>
      </c>
      <c r="B50" s="60">
        <v>18.899999999999999</v>
      </c>
      <c r="C50" s="60">
        <v>3.6</v>
      </c>
      <c r="D50" s="61">
        <v>-6</v>
      </c>
      <c r="E50" s="61">
        <v>-1.4</v>
      </c>
      <c r="F50" s="61">
        <v>13.8</v>
      </c>
      <c r="G50" s="61">
        <v>75.099999999999994</v>
      </c>
      <c r="H50" s="61">
        <v>0.7</v>
      </c>
      <c r="I50" s="61">
        <v>0.7</v>
      </c>
      <c r="J50" s="61">
        <v>5.3</v>
      </c>
      <c r="K50" s="61">
        <v>3.9</v>
      </c>
      <c r="L50" s="61">
        <v>7.3</v>
      </c>
    </row>
    <row r="51" spans="1:12" ht="12" customHeight="1" x14ac:dyDescent="0.2">
      <c r="A51" s="64" t="s">
        <v>7</v>
      </c>
      <c r="B51" s="60">
        <v>18.5</v>
      </c>
      <c r="C51" s="60">
        <v>4</v>
      </c>
      <c r="D51" s="61">
        <v>-5.0999999999999996</v>
      </c>
      <c r="E51" s="61">
        <v>0.5</v>
      </c>
      <c r="F51" s="61">
        <v>15.5</v>
      </c>
      <c r="G51" s="61">
        <v>76.099999999999994</v>
      </c>
      <c r="H51" s="61">
        <v>3.1</v>
      </c>
      <c r="I51" s="61">
        <v>2.7</v>
      </c>
      <c r="J51" s="61">
        <v>7.5</v>
      </c>
      <c r="K51" s="61">
        <v>3.6</v>
      </c>
      <c r="L51" s="61">
        <v>7.3</v>
      </c>
    </row>
    <row r="52" spans="1:12" ht="12" customHeight="1" x14ac:dyDescent="0.2">
      <c r="A52" s="64" t="s">
        <v>8</v>
      </c>
      <c r="B52" s="60">
        <v>13.1</v>
      </c>
      <c r="C52" s="60">
        <v>4.5</v>
      </c>
      <c r="D52" s="61">
        <v>-3.8</v>
      </c>
      <c r="E52" s="61">
        <v>-0.1</v>
      </c>
      <c r="F52" s="61">
        <v>20.5</v>
      </c>
      <c r="G52" s="61">
        <v>45.1</v>
      </c>
      <c r="H52" s="61">
        <v>4.9000000000000004</v>
      </c>
      <c r="I52" s="61">
        <v>4.7</v>
      </c>
      <c r="J52" s="61">
        <v>8.4</v>
      </c>
      <c r="K52" s="61">
        <v>3.9</v>
      </c>
      <c r="L52" s="61">
        <v>7.2</v>
      </c>
    </row>
    <row r="53" spans="1:12" ht="12" customHeight="1" x14ac:dyDescent="0.2">
      <c r="A53" s="64" t="s">
        <v>9</v>
      </c>
      <c r="B53" s="60">
        <v>13.5</v>
      </c>
      <c r="C53" s="60">
        <v>4.8</v>
      </c>
      <c r="D53" s="61">
        <v>-2.4</v>
      </c>
      <c r="E53" s="61">
        <v>-0.8</v>
      </c>
      <c r="F53" s="61">
        <v>19.399999999999999</v>
      </c>
      <c r="G53" s="61">
        <v>45.8</v>
      </c>
      <c r="H53" s="61">
        <v>4.9000000000000004</v>
      </c>
      <c r="I53" s="61">
        <v>5.5</v>
      </c>
      <c r="J53" s="61">
        <v>8.4</v>
      </c>
      <c r="K53" s="61">
        <v>4.5</v>
      </c>
      <c r="L53" s="61">
        <v>6</v>
      </c>
    </row>
    <row r="54" spans="1:12" ht="12" customHeight="1" x14ac:dyDescent="0.2">
      <c r="A54" s="64" t="s">
        <v>10</v>
      </c>
      <c r="B54" s="60">
        <v>15.5</v>
      </c>
      <c r="C54" s="60">
        <v>4.8</v>
      </c>
      <c r="D54" s="61">
        <v>-2.6</v>
      </c>
      <c r="E54" s="61">
        <v>-0.5</v>
      </c>
      <c r="F54" s="61">
        <v>19.3</v>
      </c>
      <c r="G54" s="61">
        <v>56.6</v>
      </c>
      <c r="H54" s="61">
        <v>4.2</v>
      </c>
      <c r="I54" s="61">
        <v>5</v>
      </c>
      <c r="J54" s="61">
        <v>8</v>
      </c>
      <c r="K54" s="61">
        <v>4.2</v>
      </c>
      <c r="L54" s="61">
        <v>7.7</v>
      </c>
    </row>
    <row r="55" spans="1:12" ht="12" customHeight="1" x14ac:dyDescent="0.2">
      <c r="A55" s="64" t="s">
        <v>11</v>
      </c>
      <c r="B55" s="60">
        <v>19.899999999999999</v>
      </c>
      <c r="C55" s="60">
        <v>4.4000000000000004</v>
      </c>
      <c r="D55" s="61">
        <v>-3.3</v>
      </c>
      <c r="E55" s="61">
        <v>-1.5</v>
      </c>
      <c r="F55" s="61">
        <v>16.8</v>
      </c>
      <c r="G55" s="61">
        <v>78.5</v>
      </c>
      <c r="H55" s="61">
        <v>3.5</v>
      </c>
      <c r="I55" s="61">
        <v>5.0999999999999996</v>
      </c>
      <c r="J55" s="61">
        <v>7</v>
      </c>
      <c r="K55" s="61">
        <v>4.0999999999999996</v>
      </c>
      <c r="L55" s="61">
        <v>5.7</v>
      </c>
    </row>
    <row r="56" spans="1:12" ht="12" customHeight="1" x14ac:dyDescent="0.15">
      <c r="A56" s="40"/>
      <c r="B56" s="41"/>
      <c r="C56" s="42"/>
      <c r="D56" s="43"/>
      <c r="E56" s="43"/>
      <c r="F56" s="43"/>
      <c r="G56" s="43"/>
      <c r="H56" s="43"/>
      <c r="I56" s="43"/>
      <c r="J56" s="43"/>
      <c r="K56" s="43"/>
      <c r="L56" s="43"/>
    </row>
  </sheetData>
  <mergeCells count="15">
    <mergeCell ref="A34:L34"/>
    <mergeCell ref="A1:L1"/>
    <mergeCell ref="A3:A7"/>
    <mergeCell ref="B3:B7"/>
    <mergeCell ref="C3:C7"/>
    <mergeCell ref="D3:D7"/>
    <mergeCell ref="E3:E7"/>
    <mergeCell ref="F3:F7"/>
    <mergeCell ref="G3:G7"/>
    <mergeCell ref="H3:H7"/>
    <mergeCell ref="I3:I7"/>
    <mergeCell ref="J3:J7"/>
    <mergeCell ref="K3:K7"/>
    <mergeCell ref="L3:L7"/>
    <mergeCell ref="A10:L10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68288-6030-49D2-86A2-4BDE5C4F6788}">
  <dimension ref="A1:L56"/>
  <sheetViews>
    <sheetView showGridLines="0" zoomScaleNormal="100" workbookViewId="0">
      <selection sqref="A1:L1"/>
    </sheetView>
  </sheetViews>
  <sheetFormatPr defaultColWidth="8.7109375" defaultRowHeight="9.75" x14ac:dyDescent="0.15"/>
  <cols>
    <col min="1" max="4" width="7.85546875" style="11" customWidth="1"/>
    <col min="5" max="5" width="9" style="11" customWidth="1"/>
    <col min="6" max="12" width="7.85546875" style="11" customWidth="1"/>
    <col min="13" max="16384" width="8.7109375" style="11"/>
  </cols>
  <sheetData>
    <row r="1" spans="1:12" ht="12" customHeight="1" x14ac:dyDescent="0.2">
      <c r="A1" s="98" t="s">
        <v>95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</row>
    <row r="2" spans="1:12" ht="12" customHeight="1" x14ac:dyDescent="0.15">
      <c r="A2" s="26"/>
      <c r="B2" s="27"/>
      <c r="C2" s="28"/>
      <c r="D2" s="26"/>
      <c r="E2" s="26"/>
      <c r="F2" s="26"/>
      <c r="G2" s="26"/>
      <c r="H2" s="26"/>
      <c r="I2" s="26"/>
      <c r="J2" s="26"/>
      <c r="K2" s="26"/>
      <c r="L2" s="26"/>
    </row>
    <row r="3" spans="1:12" s="24" customFormat="1" ht="12" customHeight="1" x14ac:dyDescent="0.2">
      <c r="A3" s="99" t="s">
        <v>1</v>
      </c>
      <c r="B3" s="101" t="s">
        <v>18</v>
      </c>
      <c r="C3" s="101" t="s">
        <v>19</v>
      </c>
      <c r="D3" s="101" t="s">
        <v>20</v>
      </c>
      <c r="E3" s="101" t="s">
        <v>31</v>
      </c>
      <c r="F3" s="101" t="s">
        <v>83</v>
      </c>
      <c r="G3" s="101" t="s">
        <v>84</v>
      </c>
      <c r="H3" s="101" t="s">
        <v>44</v>
      </c>
      <c r="I3" s="101" t="s">
        <v>46</v>
      </c>
      <c r="J3" s="101" t="s">
        <v>85</v>
      </c>
      <c r="K3" s="101" t="s">
        <v>63</v>
      </c>
      <c r="L3" s="103" t="s">
        <v>86</v>
      </c>
    </row>
    <row r="4" spans="1:12" s="24" customFormat="1" ht="12" customHeight="1" x14ac:dyDescent="0.2">
      <c r="A4" s="100"/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4"/>
    </row>
    <row r="5" spans="1:12" s="24" customFormat="1" ht="12" customHeight="1" x14ac:dyDescent="0.2">
      <c r="A5" s="100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4"/>
    </row>
    <row r="6" spans="1:12" s="24" customFormat="1" ht="12" customHeight="1" x14ac:dyDescent="0.2">
      <c r="A6" s="100"/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4"/>
    </row>
    <row r="7" spans="1:12" s="24" customFormat="1" ht="12" customHeight="1" x14ac:dyDescent="0.2">
      <c r="A7" s="100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4"/>
    </row>
    <row r="8" spans="1:12" s="24" customFormat="1" ht="12" customHeight="1" x14ac:dyDescent="0.2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 ht="12" customHeight="1" x14ac:dyDescent="0.15">
      <c r="A9" s="48" t="s">
        <v>0</v>
      </c>
      <c r="B9" s="49">
        <v>10000</v>
      </c>
      <c r="C9" s="49">
        <v>8026</v>
      </c>
      <c r="D9" s="50">
        <v>214</v>
      </c>
      <c r="E9" s="50">
        <v>90</v>
      </c>
      <c r="F9" s="50">
        <v>62</v>
      </c>
      <c r="G9" s="50">
        <v>1974</v>
      </c>
      <c r="H9" s="50">
        <v>5</v>
      </c>
      <c r="I9" s="50">
        <v>1297</v>
      </c>
      <c r="J9" s="50">
        <v>277</v>
      </c>
      <c r="K9" s="50">
        <v>5185</v>
      </c>
      <c r="L9" s="51">
        <v>895</v>
      </c>
    </row>
    <row r="10" spans="1:12" s="24" customFormat="1" ht="12" customHeight="1" x14ac:dyDescent="0.2">
      <c r="A10" s="96" t="s">
        <v>93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</row>
    <row r="11" spans="1:12" ht="12" customHeight="1" x14ac:dyDescent="0.15">
      <c r="A11" s="1"/>
      <c r="B11" s="35"/>
      <c r="C11" s="36"/>
      <c r="D11" s="1"/>
      <c r="E11" s="1"/>
      <c r="F11" s="1"/>
      <c r="G11" s="1"/>
      <c r="H11" s="1"/>
      <c r="I11" s="1"/>
      <c r="J11" s="1"/>
      <c r="K11" s="1"/>
      <c r="L11" s="1"/>
    </row>
    <row r="12" spans="1:12" ht="12" customHeight="1" x14ac:dyDescent="0.2">
      <c r="A12" s="59">
        <v>2022</v>
      </c>
      <c r="B12" s="60">
        <v>108.169</v>
      </c>
      <c r="C12" s="60">
        <v>104.95099999999999</v>
      </c>
      <c r="D12" s="61">
        <v>102.877</v>
      </c>
      <c r="E12" s="61">
        <v>94.992999999999995</v>
      </c>
      <c r="F12" s="61">
        <v>113.58199999999999</v>
      </c>
      <c r="G12" s="61">
        <v>119.32299999999999</v>
      </c>
      <c r="H12" s="61">
        <v>114.795</v>
      </c>
      <c r="I12" s="61">
        <v>108.601</v>
      </c>
      <c r="J12" s="61">
        <v>103.544</v>
      </c>
      <c r="K12" s="61">
        <v>104.387</v>
      </c>
      <c r="L12" s="61">
        <v>103.521</v>
      </c>
    </row>
    <row r="13" spans="1:12" ht="12" customHeight="1" x14ac:dyDescent="0.2">
      <c r="A13" s="59">
        <v>2023</v>
      </c>
      <c r="B13" s="60">
        <v>100</v>
      </c>
      <c r="C13" s="60">
        <v>100</v>
      </c>
      <c r="D13" s="61">
        <v>100</v>
      </c>
      <c r="E13" s="61">
        <v>100</v>
      </c>
      <c r="F13" s="61">
        <v>100</v>
      </c>
      <c r="G13" s="61">
        <v>100</v>
      </c>
      <c r="H13" s="61">
        <v>100</v>
      </c>
      <c r="I13" s="61">
        <v>100</v>
      </c>
      <c r="J13" s="61">
        <v>100</v>
      </c>
      <c r="K13" s="61">
        <v>100</v>
      </c>
      <c r="L13" s="61">
        <v>100</v>
      </c>
    </row>
    <row r="14" spans="1:12" ht="12" customHeight="1" x14ac:dyDescent="0.2">
      <c r="A14" s="59">
        <v>2024</v>
      </c>
      <c r="B14" s="60">
        <v>96.283000000000001</v>
      </c>
      <c r="C14" s="60">
        <v>96.510999999999996</v>
      </c>
      <c r="D14" s="61">
        <v>101.83199999999999</v>
      </c>
      <c r="E14" s="61">
        <v>99.3</v>
      </c>
      <c r="F14" s="61">
        <v>98.225999999999999</v>
      </c>
      <c r="G14" s="61">
        <v>95.356999999999999</v>
      </c>
      <c r="H14" s="61">
        <v>101.206</v>
      </c>
      <c r="I14" s="61">
        <v>92.694999999999993</v>
      </c>
      <c r="J14" s="61">
        <v>96.605000000000004</v>
      </c>
      <c r="K14" s="61">
        <v>96.442999999999998</v>
      </c>
      <c r="L14" s="61">
        <v>100.70699999999999</v>
      </c>
    </row>
    <row r="15" spans="1:12" ht="12" customHeight="1" x14ac:dyDescent="0.2">
      <c r="A15" s="59">
        <v>2025</v>
      </c>
      <c r="B15" s="60">
        <v>91.263000000000005</v>
      </c>
      <c r="C15" s="60">
        <v>93.09</v>
      </c>
      <c r="D15" s="61">
        <v>104.61799999999999</v>
      </c>
      <c r="E15" s="61">
        <v>98.320999999999998</v>
      </c>
      <c r="F15" s="61">
        <v>94.225999999999999</v>
      </c>
      <c r="G15" s="61">
        <v>83.834999999999994</v>
      </c>
      <c r="H15" s="61">
        <v>117.004</v>
      </c>
      <c r="I15" s="61">
        <v>87.465000000000003</v>
      </c>
      <c r="J15" s="61">
        <v>95.710999999999999</v>
      </c>
      <c r="K15" s="61">
        <v>92.046999999999997</v>
      </c>
      <c r="L15" s="61">
        <v>102.98099999999999</v>
      </c>
    </row>
    <row r="16" spans="1:12" ht="12" customHeight="1" x14ac:dyDescent="0.2">
      <c r="A16" s="64"/>
      <c r="B16" s="60"/>
      <c r="C16" s="60"/>
      <c r="D16" s="61"/>
      <c r="E16" s="61"/>
      <c r="F16" s="61"/>
      <c r="G16" s="61"/>
      <c r="H16" s="61"/>
      <c r="I16" s="61"/>
      <c r="J16" s="61"/>
      <c r="K16" s="61"/>
      <c r="L16" s="61"/>
    </row>
    <row r="17" spans="1:12" s="24" customFormat="1" ht="12" customHeight="1" x14ac:dyDescent="0.2">
      <c r="A17" s="63">
        <v>2025</v>
      </c>
      <c r="B17" s="66"/>
      <c r="C17" s="66"/>
      <c r="D17" s="67"/>
      <c r="E17" s="67"/>
      <c r="F17" s="67"/>
      <c r="G17" s="67"/>
      <c r="H17" s="67"/>
      <c r="I17" s="67"/>
      <c r="J17" s="67"/>
      <c r="K17" s="67"/>
      <c r="L17" s="67"/>
    </row>
    <row r="18" spans="1:12" s="24" customFormat="1" ht="12" customHeight="1" x14ac:dyDescent="0.2">
      <c r="A18" s="64" t="s">
        <v>11</v>
      </c>
      <c r="B18" s="65">
        <v>89.820999999999998</v>
      </c>
      <c r="C18" s="65">
        <v>91.742999999999995</v>
      </c>
      <c r="D18" s="73">
        <v>103.205</v>
      </c>
      <c r="E18" s="73">
        <v>95.942999999999998</v>
      </c>
      <c r="F18" s="73">
        <v>91.988</v>
      </c>
      <c r="G18" s="73">
        <v>82.006</v>
      </c>
      <c r="H18" s="73">
        <v>117.70699999999999</v>
      </c>
      <c r="I18" s="73">
        <v>86.608999999999995</v>
      </c>
      <c r="J18" s="73">
        <v>94.332999999999998</v>
      </c>
      <c r="K18" s="73">
        <v>90.331999999999994</v>
      </c>
      <c r="L18" s="73">
        <v>103.23099999999999</v>
      </c>
    </row>
    <row r="19" spans="1:12" s="24" customFormat="1" ht="12" customHeight="1" x14ac:dyDescent="0.2">
      <c r="A19" s="64" t="s">
        <v>12</v>
      </c>
      <c r="B19" s="65">
        <v>89.91</v>
      </c>
      <c r="C19" s="65">
        <v>92.028999999999996</v>
      </c>
      <c r="D19" s="73">
        <v>103.47199999999999</v>
      </c>
      <c r="E19" s="73">
        <v>98.695999999999998</v>
      </c>
      <c r="F19" s="73">
        <v>93.400999999999996</v>
      </c>
      <c r="G19" s="73">
        <v>81.3</v>
      </c>
      <c r="H19" s="73">
        <v>118.839</v>
      </c>
      <c r="I19" s="73">
        <v>86.102999999999994</v>
      </c>
      <c r="J19" s="73">
        <v>95.248999999999995</v>
      </c>
      <c r="K19" s="73">
        <v>90.558000000000007</v>
      </c>
      <c r="L19" s="73">
        <v>104.485</v>
      </c>
    </row>
    <row r="20" spans="1:12" s="24" customFormat="1" ht="12" customHeight="1" x14ac:dyDescent="0.2">
      <c r="A20" s="64" t="s">
        <v>13</v>
      </c>
      <c r="B20" s="65">
        <v>90.700999999999993</v>
      </c>
      <c r="C20" s="65">
        <v>92.584999999999994</v>
      </c>
      <c r="D20" s="73">
        <v>103.205</v>
      </c>
      <c r="E20" s="73">
        <v>98.091999999999999</v>
      </c>
      <c r="F20" s="73">
        <v>95.870999999999995</v>
      </c>
      <c r="G20" s="73">
        <v>83.043999999999997</v>
      </c>
      <c r="H20" s="73">
        <v>117.824</v>
      </c>
      <c r="I20" s="73">
        <v>86.325999999999993</v>
      </c>
      <c r="J20" s="73">
        <v>95.317999999999998</v>
      </c>
      <c r="K20" s="73">
        <v>91.442999999999998</v>
      </c>
      <c r="L20" s="73">
        <v>103.962</v>
      </c>
    </row>
    <row r="21" spans="1:12" s="24" customFormat="1" ht="12" customHeight="1" x14ac:dyDescent="0.2">
      <c r="A21" s="64" t="s">
        <v>14</v>
      </c>
      <c r="B21" s="65">
        <v>89.762</v>
      </c>
      <c r="C21" s="65">
        <v>92.555999999999997</v>
      </c>
      <c r="D21" s="73">
        <v>102.465</v>
      </c>
      <c r="E21" s="73">
        <v>96.947999999999993</v>
      </c>
      <c r="F21" s="73">
        <v>95.522000000000006</v>
      </c>
      <c r="G21" s="73">
        <v>78.403000000000006</v>
      </c>
      <c r="H21" s="73">
        <v>118.587</v>
      </c>
      <c r="I21" s="73">
        <v>85.391999999999996</v>
      </c>
      <c r="J21" s="73">
        <v>95.605000000000004</v>
      </c>
      <c r="K21" s="73">
        <v>91.494</v>
      </c>
      <c r="L21" s="73">
        <v>104.98</v>
      </c>
    </row>
    <row r="22" spans="1:12" s="24" customFormat="1" ht="12" customHeight="1" x14ac:dyDescent="0.2">
      <c r="A22" s="64"/>
      <c r="B22" s="65"/>
      <c r="C22" s="65"/>
      <c r="D22" s="73"/>
      <c r="E22" s="73"/>
      <c r="F22" s="73"/>
      <c r="G22" s="73"/>
      <c r="H22" s="73"/>
      <c r="I22" s="73"/>
      <c r="J22" s="73"/>
      <c r="K22" s="73"/>
      <c r="L22" s="73"/>
    </row>
    <row r="23" spans="1:12" s="24" customFormat="1" ht="12" customHeight="1" x14ac:dyDescent="0.2">
      <c r="A23" s="63">
        <v>2026</v>
      </c>
      <c r="B23" s="65"/>
      <c r="C23" s="65"/>
      <c r="D23" s="73"/>
      <c r="E23" s="73"/>
      <c r="F23" s="73"/>
      <c r="G23" s="73"/>
      <c r="H23" s="73"/>
      <c r="I23" s="73"/>
      <c r="J23" s="73"/>
      <c r="K23" s="73"/>
      <c r="L23" s="73"/>
    </row>
    <row r="24" spans="1:12" s="24" customFormat="1" ht="12" customHeight="1" x14ac:dyDescent="0.2">
      <c r="A24" s="64" t="s">
        <v>3</v>
      </c>
      <c r="B24" s="65">
        <v>89.394000000000005</v>
      </c>
      <c r="C24" s="65">
        <v>92.503</v>
      </c>
      <c r="D24" s="73">
        <v>101.16500000000001</v>
      </c>
      <c r="E24" s="73">
        <v>92.274000000000001</v>
      </c>
      <c r="F24" s="73">
        <v>98.09</v>
      </c>
      <c r="G24" s="73">
        <v>76.754999999999995</v>
      </c>
      <c r="H24" s="73">
        <v>116.45399999999999</v>
      </c>
      <c r="I24" s="73">
        <v>84.751999999999995</v>
      </c>
      <c r="J24" s="73">
        <v>98.254999999999995</v>
      </c>
      <c r="K24" s="73">
        <v>91.376999999999995</v>
      </c>
      <c r="L24" s="73">
        <v>105.907</v>
      </c>
    </row>
    <row r="25" spans="1:12" s="24" customFormat="1" ht="12" customHeight="1" x14ac:dyDescent="0.2">
      <c r="A25" s="64" t="s">
        <v>4</v>
      </c>
      <c r="B25" s="65">
        <v>90.503</v>
      </c>
      <c r="C25" s="65">
        <v>93.241</v>
      </c>
      <c r="D25" s="73">
        <v>99.454999999999998</v>
      </c>
      <c r="E25" s="73">
        <v>92.691999999999993</v>
      </c>
      <c r="F25" s="73">
        <v>94.828000000000003</v>
      </c>
      <c r="G25" s="73">
        <v>79.373000000000005</v>
      </c>
      <c r="H25" s="73">
        <v>115.238</v>
      </c>
      <c r="I25" s="73">
        <v>85.483000000000004</v>
      </c>
      <c r="J25" s="73">
        <v>97.043000000000006</v>
      </c>
      <c r="K25" s="73">
        <v>92.308000000000007</v>
      </c>
      <c r="L25" s="73">
        <v>107.051</v>
      </c>
    </row>
    <row r="26" spans="1:12" s="24" customFormat="1" ht="12" customHeight="1" x14ac:dyDescent="0.2">
      <c r="A26" s="64" t="s">
        <v>5</v>
      </c>
      <c r="B26" s="65">
        <v>101.295</v>
      </c>
      <c r="C26" s="65">
        <v>94.944999999999993</v>
      </c>
      <c r="D26" s="73">
        <v>99.436999999999998</v>
      </c>
      <c r="E26" s="73">
        <v>92.491</v>
      </c>
      <c r="F26" s="73">
        <v>96.412000000000006</v>
      </c>
      <c r="G26" s="73">
        <v>127.10299999999999</v>
      </c>
      <c r="H26" s="73">
        <v>115.821</v>
      </c>
      <c r="I26" s="73">
        <v>88.650999999999996</v>
      </c>
      <c r="J26" s="73">
        <v>97.399000000000001</v>
      </c>
      <c r="K26" s="73">
        <v>94.028000000000006</v>
      </c>
      <c r="L26" s="73">
        <v>107.55800000000001</v>
      </c>
    </row>
    <row r="27" spans="1:12" s="24" customFormat="1" ht="12" customHeight="1" x14ac:dyDescent="0.2">
      <c r="A27" s="64" t="s">
        <v>6</v>
      </c>
      <c r="B27" s="65">
        <v>104.30800000000001</v>
      </c>
      <c r="C27" s="65">
        <v>96.376000000000005</v>
      </c>
      <c r="D27" s="73">
        <v>99.174000000000007</v>
      </c>
      <c r="E27" s="73">
        <v>92.822999999999993</v>
      </c>
      <c r="F27" s="73">
        <v>98.266000000000005</v>
      </c>
      <c r="G27" s="73">
        <v>136.55199999999999</v>
      </c>
      <c r="H27" s="73">
        <v>114.64</v>
      </c>
      <c r="I27" s="73">
        <v>93.281999999999996</v>
      </c>
      <c r="J27" s="73">
        <v>99.168999999999997</v>
      </c>
      <c r="K27" s="73">
        <v>95.097999999999999</v>
      </c>
      <c r="L27" s="73">
        <v>106.851</v>
      </c>
    </row>
    <row r="28" spans="1:12" s="24" customFormat="1" ht="12" customHeight="1" x14ac:dyDescent="0.2">
      <c r="A28" s="64" t="s">
        <v>7</v>
      </c>
      <c r="B28" s="65">
        <v>103.429</v>
      </c>
      <c r="C28" s="65">
        <v>97.234999999999999</v>
      </c>
      <c r="D28" s="73">
        <v>98.007999999999996</v>
      </c>
      <c r="E28" s="73">
        <v>94.665000000000006</v>
      </c>
      <c r="F28" s="73">
        <v>103.836</v>
      </c>
      <c r="G28" s="73">
        <v>128.60599999999999</v>
      </c>
      <c r="H28" s="73">
        <v>108.012</v>
      </c>
      <c r="I28" s="73">
        <v>94.302999999999997</v>
      </c>
      <c r="J28" s="73">
        <v>99.984999999999999</v>
      </c>
      <c r="K28" s="73">
        <v>96.15</v>
      </c>
      <c r="L28" s="73">
        <v>106.471</v>
      </c>
    </row>
    <row r="29" spans="1:12" s="24" customFormat="1" ht="12" customHeight="1" x14ac:dyDescent="0.2">
      <c r="A29" s="64" t="s">
        <v>8</v>
      </c>
      <c r="B29" s="65">
        <v>101.58499999999999</v>
      </c>
      <c r="C29" s="65">
        <v>98.393000000000001</v>
      </c>
      <c r="D29" s="73">
        <v>97.234999999999999</v>
      </c>
      <c r="E29" s="73">
        <v>91.04</v>
      </c>
      <c r="F29" s="73">
        <v>104.77500000000001</v>
      </c>
      <c r="G29" s="73">
        <v>114.56100000000001</v>
      </c>
      <c r="H29" s="73">
        <v>107.441</v>
      </c>
      <c r="I29" s="73">
        <v>92.424999999999997</v>
      </c>
      <c r="J29" s="73">
        <v>101.248</v>
      </c>
      <c r="K29" s="73">
        <v>98.59</v>
      </c>
      <c r="L29" s="73">
        <v>105.539</v>
      </c>
    </row>
    <row r="30" spans="1:12" s="24" customFormat="1" ht="12" customHeight="1" x14ac:dyDescent="0.2">
      <c r="A30" s="64" t="s">
        <v>9</v>
      </c>
      <c r="B30" s="65">
        <v>101.57299999999999</v>
      </c>
      <c r="C30" s="65">
        <v>98.168999999999997</v>
      </c>
      <c r="D30" s="73">
        <v>99.218999999999994</v>
      </c>
      <c r="E30" s="73">
        <v>91.468000000000004</v>
      </c>
      <c r="F30" s="73">
        <v>104.10599999999999</v>
      </c>
      <c r="G30" s="73">
        <v>115.40900000000001</v>
      </c>
      <c r="H30" s="73">
        <v>110.926</v>
      </c>
      <c r="I30" s="73">
        <v>90.849000000000004</v>
      </c>
      <c r="J30" s="73">
        <v>101.249</v>
      </c>
      <c r="K30" s="73">
        <v>98.602000000000004</v>
      </c>
      <c r="L30" s="73">
        <v>105.25</v>
      </c>
    </row>
    <row r="31" spans="1:12" s="24" customFormat="1" ht="12" customHeight="1" x14ac:dyDescent="0.2">
      <c r="A31" s="64" t="s">
        <v>10</v>
      </c>
      <c r="B31" s="65">
        <v>103.48699999999999</v>
      </c>
      <c r="C31" s="65">
        <v>98.528999999999996</v>
      </c>
      <c r="D31" s="73">
        <v>98.826999999999998</v>
      </c>
      <c r="E31" s="73">
        <v>93.694000000000003</v>
      </c>
      <c r="F31" s="73">
        <v>104.298</v>
      </c>
      <c r="G31" s="73">
        <v>123.639</v>
      </c>
      <c r="H31" s="73">
        <v>110.512</v>
      </c>
      <c r="I31" s="73">
        <v>89.350999999999999</v>
      </c>
      <c r="J31" s="73">
        <v>101.459</v>
      </c>
      <c r="K31" s="73">
        <v>99.435000000000002</v>
      </c>
      <c r="L31" s="73">
        <v>105.623</v>
      </c>
    </row>
    <row r="32" spans="1:12" s="24" customFormat="1" ht="12" customHeight="1" x14ac:dyDescent="0.2">
      <c r="A32" s="64" t="s">
        <v>11</v>
      </c>
      <c r="B32" s="65">
        <v>107.258</v>
      </c>
      <c r="C32" s="65">
        <v>99.37</v>
      </c>
      <c r="D32" s="73">
        <v>98.763999999999996</v>
      </c>
      <c r="E32" s="73">
        <v>90.887</v>
      </c>
      <c r="F32" s="73">
        <v>104.864</v>
      </c>
      <c r="G32" s="73">
        <v>139.32</v>
      </c>
      <c r="H32" s="73">
        <v>109.774</v>
      </c>
      <c r="I32" s="73">
        <v>89.956000000000003</v>
      </c>
      <c r="J32" s="73">
        <v>101.383</v>
      </c>
      <c r="K32" s="73">
        <v>100.68899999999999</v>
      </c>
      <c r="L32" s="73">
        <v>105.304</v>
      </c>
    </row>
    <row r="33" spans="1:12" ht="12" customHeight="1" x14ac:dyDescent="0.2">
      <c r="A33" s="70"/>
      <c r="B33" s="71"/>
      <c r="C33" s="71"/>
      <c r="D33" s="72"/>
      <c r="E33" s="72"/>
      <c r="F33" s="72"/>
      <c r="G33" s="72"/>
      <c r="H33" s="72"/>
      <c r="I33" s="72"/>
      <c r="J33" s="72"/>
      <c r="K33" s="72"/>
      <c r="L33" s="72"/>
    </row>
    <row r="34" spans="1:12" ht="12" customHeight="1" x14ac:dyDescent="0.15">
      <c r="A34" s="96" t="s">
        <v>2</v>
      </c>
      <c r="B34" s="97"/>
      <c r="C34" s="97"/>
      <c r="D34" s="97"/>
      <c r="E34" s="97"/>
      <c r="F34" s="97"/>
      <c r="G34" s="97"/>
      <c r="H34" s="97"/>
      <c r="I34" s="97"/>
      <c r="J34" s="97"/>
      <c r="K34" s="97"/>
      <c r="L34" s="97"/>
    </row>
    <row r="35" spans="1:12" ht="12" customHeight="1" x14ac:dyDescent="0.15">
      <c r="A35" s="25"/>
      <c r="B35" s="37"/>
      <c r="C35" s="38"/>
      <c r="D35" s="39"/>
      <c r="E35" s="39"/>
      <c r="F35" s="39"/>
      <c r="G35" s="39"/>
      <c r="H35" s="39"/>
      <c r="I35" s="39"/>
      <c r="J35" s="39"/>
      <c r="K35" s="39"/>
      <c r="L35" s="39"/>
    </row>
    <row r="36" spans="1:12" ht="12" customHeight="1" x14ac:dyDescent="0.2">
      <c r="A36" s="59">
        <v>2023</v>
      </c>
      <c r="B36" s="68">
        <v>-7.6</v>
      </c>
      <c r="C36" s="68">
        <v>-4.7</v>
      </c>
      <c r="D36" s="69">
        <v>-2.8</v>
      </c>
      <c r="E36" s="69">
        <v>5.3</v>
      </c>
      <c r="F36" s="69">
        <v>-12</v>
      </c>
      <c r="G36" s="69">
        <v>-16.2</v>
      </c>
      <c r="H36" s="69">
        <v>-12.9</v>
      </c>
      <c r="I36" s="69">
        <v>-7.9</v>
      </c>
      <c r="J36" s="69">
        <v>-3.4</v>
      </c>
      <c r="K36" s="69">
        <v>-4.2</v>
      </c>
      <c r="L36" s="69">
        <v>-3.4</v>
      </c>
    </row>
    <row r="37" spans="1:12" ht="12" customHeight="1" x14ac:dyDescent="0.2">
      <c r="A37" s="59">
        <v>2024</v>
      </c>
      <c r="B37" s="68">
        <v>-3.7</v>
      </c>
      <c r="C37" s="68">
        <v>-3.5</v>
      </c>
      <c r="D37" s="69">
        <v>1.8</v>
      </c>
      <c r="E37" s="69">
        <v>-0.7</v>
      </c>
      <c r="F37" s="69">
        <v>-1.8</v>
      </c>
      <c r="G37" s="69">
        <v>-4.5999999999999996</v>
      </c>
      <c r="H37" s="69">
        <v>1.2</v>
      </c>
      <c r="I37" s="69">
        <v>-7.3</v>
      </c>
      <c r="J37" s="69">
        <v>-3.4</v>
      </c>
      <c r="K37" s="69">
        <v>-3.6</v>
      </c>
      <c r="L37" s="69">
        <v>0.7</v>
      </c>
    </row>
    <row r="38" spans="1:12" ht="12" customHeight="1" x14ac:dyDescent="0.2">
      <c r="A38" s="59">
        <v>2025</v>
      </c>
      <c r="B38" s="68">
        <v>-5.2</v>
      </c>
      <c r="C38" s="68">
        <v>-3.5</v>
      </c>
      <c r="D38" s="69">
        <v>2.7</v>
      </c>
      <c r="E38" s="69">
        <v>-1</v>
      </c>
      <c r="F38" s="69">
        <v>-4.0999999999999996</v>
      </c>
      <c r="G38" s="69">
        <v>-12.1</v>
      </c>
      <c r="H38" s="69">
        <v>15.6</v>
      </c>
      <c r="I38" s="69">
        <v>-5.6</v>
      </c>
      <c r="J38" s="69">
        <v>-0.9</v>
      </c>
      <c r="K38" s="69">
        <v>-4.5999999999999996</v>
      </c>
      <c r="L38" s="69">
        <v>2.2999999999999998</v>
      </c>
    </row>
    <row r="39" spans="1:12" ht="12" customHeight="1" x14ac:dyDescent="0.2">
      <c r="A39" s="64"/>
      <c r="B39" s="68"/>
      <c r="C39" s="68"/>
      <c r="D39" s="69"/>
      <c r="E39" s="69"/>
      <c r="F39" s="69"/>
      <c r="G39" s="69"/>
      <c r="H39" s="69"/>
      <c r="I39" s="69"/>
      <c r="J39" s="69"/>
      <c r="K39" s="69"/>
      <c r="L39" s="69"/>
    </row>
    <row r="40" spans="1:12" ht="12" customHeight="1" x14ac:dyDescent="0.2">
      <c r="A40" s="63">
        <v>2025</v>
      </c>
      <c r="B40" s="68"/>
      <c r="C40" s="68"/>
      <c r="D40" s="69"/>
      <c r="E40" s="69"/>
      <c r="F40" s="69"/>
      <c r="G40" s="69"/>
      <c r="H40" s="69"/>
      <c r="I40" s="69"/>
      <c r="J40" s="69"/>
      <c r="K40" s="69"/>
      <c r="L40" s="69"/>
    </row>
    <row r="41" spans="1:12" ht="12" customHeight="1" x14ac:dyDescent="0.2">
      <c r="A41" s="64" t="s">
        <v>11</v>
      </c>
      <c r="B41" s="68">
        <v>-3.2</v>
      </c>
      <c r="C41" s="68">
        <v>-3.3</v>
      </c>
      <c r="D41" s="69">
        <v>1.9</v>
      </c>
      <c r="E41" s="69">
        <v>-1.7</v>
      </c>
      <c r="F41" s="69">
        <v>-4.5999999999999996</v>
      </c>
      <c r="G41" s="69">
        <v>-2.9</v>
      </c>
      <c r="H41" s="69">
        <v>17.7</v>
      </c>
      <c r="I41" s="69">
        <v>-4.4000000000000004</v>
      </c>
      <c r="J41" s="69">
        <v>-1.2</v>
      </c>
      <c r="K41" s="69">
        <v>-4.4000000000000004</v>
      </c>
      <c r="L41" s="69">
        <v>2.5</v>
      </c>
    </row>
    <row r="42" spans="1:12" ht="12" customHeight="1" x14ac:dyDescent="0.2">
      <c r="A42" s="64" t="s">
        <v>12</v>
      </c>
      <c r="B42" s="68">
        <v>-3.7</v>
      </c>
      <c r="C42" s="68">
        <v>-2.9</v>
      </c>
      <c r="D42" s="69">
        <v>0.3</v>
      </c>
      <c r="E42" s="69">
        <v>-1.6</v>
      </c>
      <c r="F42" s="69">
        <v>-2.2000000000000002</v>
      </c>
      <c r="G42" s="69">
        <v>-7.1</v>
      </c>
      <c r="H42" s="69">
        <v>22.1</v>
      </c>
      <c r="I42" s="69">
        <v>-3.9</v>
      </c>
      <c r="J42" s="69">
        <v>-1</v>
      </c>
      <c r="K42" s="69">
        <v>-4.0999999999999996</v>
      </c>
      <c r="L42" s="69">
        <v>3.2</v>
      </c>
    </row>
    <row r="43" spans="1:12" ht="12" customHeight="1" x14ac:dyDescent="0.2">
      <c r="A43" s="64" t="s">
        <v>13</v>
      </c>
      <c r="B43" s="68">
        <v>-3.3</v>
      </c>
      <c r="C43" s="68">
        <v>-2.6</v>
      </c>
      <c r="D43" s="69">
        <v>-1.4</v>
      </c>
      <c r="E43" s="69">
        <v>-0.2</v>
      </c>
      <c r="F43" s="69">
        <v>2.7</v>
      </c>
      <c r="G43" s="69">
        <v>-6.4</v>
      </c>
      <c r="H43" s="69">
        <v>15.6</v>
      </c>
      <c r="I43" s="69">
        <v>-3.2</v>
      </c>
      <c r="J43" s="69">
        <v>-1.9</v>
      </c>
      <c r="K43" s="69">
        <v>-3.4</v>
      </c>
      <c r="L43" s="69">
        <v>1.7</v>
      </c>
    </row>
    <row r="44" spans="1:12" ht="12" customHeight="1" x14ac:dyDescent="0.2">
      <c r="A44" s="64" t="s">
        <v>14</v>
      </c>
      <c r="B44" s="68">
        <v>-4.9000000000000004</v>
      </c>
      <c r="C44" s="68">
        <v>-3.1</v>
      </c>
      <c r="D44" s="69">
        <v>-2.1</v>
      </c>
      <c r="E44" s="69">
        <v>3</v>
      </c>
      <c r="F44" s="69">
        <v>2</v>
      </c>
      <c r="G44" s="69">
        <v>-12.3</v>
      </c>
      <c r="H44" s="69">
        <v>11.8</v>
      </c>
      <c r="I44" s="69">
        <v>-5.0999999999999996</v>
      </c>
      <c r="J44" s="69">
        <v>-1.9</v>
      </c>
      <c r="K44" s="69">
        <v>-3.9</v>
      </c>
      <c r="L44" s="69">
        <v>1.6</v>
      </c>
    </row>
    <row r="45" spans="1:12" ht="12" customHeight="1" x14ac:dyDescent="0.2">
      <c r="A45" s="64"/>
      <c r="B45" s="68"/>
      <c r="C45" s="68"/>
      <c r="D45" s="69"/>
      <c r="E45" s="69"/>
      <c r="F45" s="69"/>
      <c r="G45" s="69"/>
      <c r="H45" s="69"/>
      <c r="I45" s="69"/>
      <c r="J45" s="69"/>
      <c r="K45" s="69"/>
      <c r="L45" s="69"/>
    </row>
    <row r="46" spans="1:12" ht="12" customHeight="1" x14ac:dyDescent="0.2">
      <c r="A46" s="63">
        <v>2026</v>
      </c>
      <c r="B46" s="68"/>
      <c r="C46" s="68"/>
      <c r="D46" s="69"/>
      <c r="E46" s="69"/>
      <c r="F46" s="69"/>
      <c r="G46" s="69"/>
      <c r="H46" s="69"/>
      <c r="I46" s="69"/>
      <c r="J46" s="69"/>
      <c r="K46" s="69"/>
      <c r="L46" s="69"/>
    </row>
    <row r="47" spans="1:12" ht="12" customHeight="1" x14ac:dyDescent="0.2">
      <c r="A47" s="64" t="s">
        <v>3</v>
      </c>
      <c r="B47" s="68">
        <v>-6</v>
      </c>
      <c r="C47" s="68">
        <v>-3.1</v>
      </c>
      <c r="D47" s="69">
        <v>-3.9</v>
      </c>
      <c r="E47" s="69">
        <v>-8.3000000000000007</v>
      </c>
      <c r="F47" s="69">
        <v>2.6</v>
      </c>
      <c r="G47" s="69">
        <v>-18.2</v>
      </c>
      <c r="H47" s="69">
        <v>-1.4</v>
      </c>
      <c r="I47" s="69">
        <v>-6</v>
      </c>
      <c r="J47" s="69">
        <v>1.4</v>
      </c>
      <c r="K47" s="69">
        <v>-3.7</v>
      </c>
      <c r="L47" s="69">
        <v>3.1</v>
      </c>
    </row>
    <row r="48" spans="1:12" ht="12" customHeight="1" x14ac:dyDescent="0.2">
      <c r="A48" s="64" t="s">
        <v>4</v>
      </c>
      <c r="B48" s="68">
        <v>-4.2</v>
      </c>
      <c r="C48" s="68">
        <v>-1.9</v>
      </c>
      <c r="D48" s="69">
        <v>-6.3</v>
      </c>
      <c r="E48" s="69">
        <v>-8.6999999999999993</v>
      </c>
      <c r="F48" s="69">
        <v>1.1000000000000001</v>
      </c>
      <c r="G48" s="69">
        <v>-13.8</v>
      </c>
      <c r="H48" s="69">
        <v>2.9</v>
      </c>
      <c r="I48" s="69">
        <v>-5.2</v>
      </c>
      <c r="J48" s="69">
        <v>-0.3</v>
      </c>
      <c r="K48" s="69">
        <v>-2.1</v>
      </c>
      <c r="L48" s="69">
        <v>4.3</v>
      </c>
    </row>
    <row r="49" spans="1:12" ht="12" customHeight="1" x14ac:dyDescent="0.2">
      <c r="A49" s="64" t="s">
        <v>5</v>
      </c>
      <c r="B49" s="68">
        <v>8.6999999999999993</v>
      </c>
      <c r="C49" s="68">
        <v>0.4</v>
      </c>
      <c r="D49" s="69">
        <v>-6.9</v>
      </c>
      <c r="E49" s="69">
        <v>-8.6999999999999993</v>
      </c>
      <c r="F49" s="69">
        <v>2.2999999999999998</v>
      </c>
      <c r="G49" s="69">
        <v>44.5</v>
      </c>
      <c r="H49" s="69">
        <v>-1.4</v>
      </c>
      <c r="I49" s="69">
        <v>-0.6</v>
      </c>
      <c r="J49" s="69">
        <v>-0.4</v>
      </c>
      <c r="K49" s="69">
        <v>0.5</v>
      </c>
      <c r="L49" s="69">
        <v>4.3</v>
      </c>
    </row>
    <row r="50" spans="1:12" ht="12" customHeight="1" x14ac:dyDescent="0.2">
      <c r="A50" s="64" t="s">
        <v>6</v>
      </c>
      <c r="B50" s="68">
        <v>13.3</v>
      </c>
      <c r="C50" s="68">
        <v>1.8</v>
      </c>
      <c r="D50" s="69">
        <v>-6.1</v>
      </c>
      <c r="E50" s="69">
        <v>-5.6</v>
      </c>
      <c r="F50" s="69">
        <v>2.8</v>
      </c>
      <c r="G50" s="69">
        <v>67.099999999999994</v>
      </c>
      <c r="H50" s="69">
        <v>-3.1</v>
      </c>
      <c r="I50" s="69">
        <v>4.2</v>
      </c>
      <c r="J50" s="69">
        <v>2.2999999999999998</v>
      </c>
      <c r="K50" s="69">
        <v>1.3</v>
      </c>
      <c r="L50" s="69">
        <v>3.8</v>
      </c>
    </row>
    <row r="51" spans="1:12" ht="12" customHeight="1" x14ac:dyDescent="0.2">
      <c r="A51" s="64" t="s">
        <v>7</v>
      </c>
      <c r="B51" s="68">
        <v>14.6</v>
      </c>
      <c r="C51" s="68">
        <v>4.5999999999999996</v>
      </c>
      <c r="D51" s="69">
        <v>-6.2</v>
      </c>
      <c r="E51" s="69">
        <v>-3</v>
      </c>
      <c r="F51" s="69">
        <v>10.5</v>
      </c>
      <c r="G51" s="69">
        <v>62.2</v>
      </c>
      <c r="H51" s="69">
        <v>-7</v>
      </c>
      <c r="I51" s="69">
        <v>8</v>
      </c>
      <c r="J51" s="69">
        <v>4.8</v>
      </c>
      <c r="K51" s="69">
        <v>4.5</v>
      </c>
      <c r="L51" s="69">
        <v>4.2</v>
      </c>
    </row>
    <row r="52" spans="1:12" ht="12" customHeight="1" x14ac:dyDescent="0.2">
      <c r="A52" s="64" t="s">
        <v>8</v>
      </c>
      <c r="B52" s="68">
        <v>12.6</v>
      </c>
      <c r="C52" s="68">
        <v>6.7</v>
      </c>
      <c r="D52" s="69">
        <v>-7.3</v>
      </c>
      <c r="E52" s="69">
        <v>-5.8</v>
      </c>
      <c r="F52" s="69">
        <v>11</v>
      </c>
      <c r="G52" s="69">
        <v>39.700000000000003</v>
      </c>
      <c r="H52" s="69">
        <v>-5.7</v>
      </c>
      <c r="I52" s="69">
        <v>7</v>
      </c>
      <c r="J52" s="69">
        <v>6</v>
      </c>
      <c r="K52" s="69">
        <v>8.1</v>
      </c>
      <c r="L52" s="69">
        <v>3.7</v>
      </c>
    </row>
    <row r="53" spans="1:12" ht="12" customHeight="1" x14ac:dyDescent="0.2">
      <c r="A53" s="64" t="s">
        <v>9</v>
      </c>
      <c r="B53" s="68">
        <v>13.1</v>
      </c>
      <c r="C53" s="68">
        <v>7.3</v>
      </c>
      <c r="D53" s="69">
        <v>-5.3</v>
      </c>
      <c r="E53" s="69">
        <v>-6.1</v>
      </c>
      <c r="F53" s="69">
        <v>12.4</v>
      </c>
      <c r="G53" s="69">
        <v>39.299999999999997</v>
      </c>
      <c r="H53" s="69">
        <v>-4.5999999999999996</v>
      </c>
      <c r="I53" s="69">
        <v>5.4</v>
      </c>
      <c r="J53" s="69">
        <v>7.8</v>
      </c>
      <c r="K53" s="69">
        <v>9.3000000000000007</v>
      </c>
      <c r="L53" s="69">
        <v>3.5</v>
      </c>
    </row>
    <row r="54" spans="1:12" ht="12" customHeight="1" x14ac:dyDescent="0.2">
      <c r="A54" s="64" t="s">
        <v>10</v>
      </c>
      <c r="B54" s="68">
        <v>15.2</v>
      </c>
      <c r="C54" s="68">
        <v>7.3</v>
      </c>
      <c r="D54" s="69">
        <v>-5.9</v>
      </c>
      <c r="E54" s="69">
        <v>-3.2</v>
      </c>
      <c r="F54" s="69">
        <v>11.3</v>
      </c>
      <c r="G54" s="69">
        <v>51.6</v>
      </c>
      <c r="H54" s="69">
        <v>-7</v>
      </c>
      <c r="I54" s="69">
        <v>3.4</v>
      </c>
      <c r="J54" s="69">
        <v>7.8</v>
      </c>
      <c r="K54" s="69">
        <v>9.6999999999999993</v>
      </c>
      <c r="L54" s="69">
        <v>3.4</v>
      </c>
    </row>
    <row r="55" spans="1:12" ht="12" customHeight="1" x14ac:dyDescent="0.2">
      <c r="A55" s="64" t="s">
        <v>11</v>
      </c>
      <c r="B55" s="68">
        <v>19.399999999999999</v>
      </c>
      <c r="C55" s="68">
        <v>8.3000000000000007</v>
      </c>
      <c r="D55" s="69">
        <v>-4.3</v>
      </c>
      <c r="E55" s="69">
        <v>-5.3</v>
      </c>
      <c r="F55" s="69">
        <v>14</v>
      </c>
      <c r="G55" s="69">
        <v>69.900000000000006</v>
      </c>
      <c r="H55" s="69">
        <v>-6.7</v>
      </c>
      <c r="I55" s="69">
        <v>3.9</v>
      </c>
      <c r="J55" s="69">
        <v>7.5</v>
      </c>
      <c r="K55" s="69">
        <v>11.5</v>
      </c>
      <c r="L55" s="69">
        <v>2</v>
      </c>
    </row>
    <row r="56" spans="1:12" ht="12" customHeight="1" x14ac:dyDescent="0.15">
      <c r="A56" s="40"/>
      <c r="B56" s="44"/>
      <c r="C56" s="44"/>
      <c r="D56" s="45"/>
      <c r="E56" s="45"/>
      <c r="F56" s="45"/>
      <c r="G56" s="45"/>
      <c r="H56" s="45"/>
      <c r="I56" s="45"/>
      <c r="J56" s="45"/>
      <c r="K56" s="45"/>
      <c r="L56" s="45"/>
    </row>
  </sheetData>
  <mergeCells count="15">
    <mergeCell ref="A34:L34"/>
    <mergeCell ref="A1:L1"/>
    <mergeCell ref="A3:A7"/>
    <mergeCell ref="B3:B7"/>
    <mergeCell ref="C3:C7"/>
    <mergeCell ref="D3:D7"/>
    <mergeCell ref="E3:E7"/>
    <mergeCell ref="F3:F7"/>
    <mergeCell ref="G3:G7"/>
    <mergeCell ref="H3:H7"/>
    <mergeCell ref="I3:I7"/>
    <mergeCell ref="J3:J7"/>
    <mergeCell ref="K3:K7"/>
    <mergeCell ref="L3:L7"/>
    <mergeCell ref="A10:L10"/>
  </mergeCells>
  <phoneticPr fontId="1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3230E504-B6EA-4EB5-8B7C-E3E15AF07568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Contents</vt:lpstr>
      <vt:lpstr>T1</vt:lpstr>
      <vt:lpstr>T2</vt:lpstr>
      <vt:lpstr>T3</vt:lpstr>
      <vt:lpstr>T4</vt:lpstr>
      <vt:lpstr>'T1'!Print_Area</vt:lpstr>
      <vt:lpstr>'T2'!Print_Area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2026-10-29T00:57:26Z</dcterms:created>
  <dcterms:modified xsi:type="dcterms:W3CDTF">2026-10-29T00:57:32Z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2026-10-29T00:57:31Z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868d7ce0-2e25-44aa-b5b1-23fbb0cfab74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</Properties>
</file>